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ITAIGRO 2\ITAIGRO 2024\sevac\SEVAC ITAIGRO PUBLICAR\"/>
    </mc:Choice>
  </mc:AlternateContent>
  <xr:revisionPtr revIDLastSave="0" documentId="8_{A70F1EE6-2C18-4950-8A36-17946BA752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Hoja1!$1:$9</definedName>
  </definedNames>
  <calcPr calcId="191029"/>
</workbook>
</file>

<file path=xl/calcChain.xml><?xml version="1.0" encoding="utf-8"?>
<calcChain xmlns="http://schemas.openxmlformats.org/spreadsheetml/2006/main">
  <c r="P76" i="1" l="1"/>
  <c r="N76" i="1"/>
  <c r="G60" i="1"/>
  <c r="E60" i="1"/>
  <c r="P59" i="1"/>
  <c r="N59" i="1"/>
  <c r="P51" i="1"/>
  <c r="P60" i="1" s="1"/>
  <c r="P77" i="1" s="1"/>
  <c r="N51" i="1"/>
  <c r="N60" i="1" s="1"/>
  <c r="N77" i="1" s="1"/>
  <c r="G49" i="1"/>
  <c r="G77" i="1" s="1"/>
  <c r="E49" i="1"/>
  <c r="E77" i="1" l="1"/>
</calcChain>
</file>

<file path=xl/sharedStrings.xml><?xml version="1.0" encoding="utf-8"?>
<sst xmlns="http://schemas.openxmlformats.org/spreadsheetml/2006/main" count="133" uniqueCount="130">
  <si>
    <t>INSTITUTO DE TRANSPARENCIA, ACCESO A LA INFORMACION Y PROTECCION DE
DATOS PERSONALES DEL ESTADO DE GUERRERO</t>
  </si>
  <si>
    <t>ORGANO AUTONOMO</t>
  </si>
  <si>
    <t/>
  </si>
  <si>
    <t>Estado de Situación Financiera Detallado - LDF</t>
  </si>
  <si>
    <t>AL 31 DE DICIEMBRE DE 2023 Y AL 30 DE SEPTIEMBRE DE 2024</t>
  </si>
  <si>
    <t>(PESOS)</t>
  </si>
  <si>
    <t>EFECTIVO Y EQUIVALENTES</t>
  </si>
  <si>
    <t xml:space="preserve">        EFECTIVO</t>
  </si>
  <si>
    <t xml:space="preserve">        BANCOS/TESORER?¡A</t>
  </si>
  <si>
    <t xml:space="preserve">        BANCOS/DEPENDENCIAS Y OTROS</t>
  </si>
  <si>
    <t xml:space="preserve">        INVERSIONES TEMPORALES (HASTA 3 MESES)</t>
  </si>
  <si>
    <t xml:space="preserve">        FONDOS CON AFECTACI??N ESPEC?¡FICA</t>
  </si>
  <si>
    <t xml:space="preserve">        DEP??SITOS DE FONDOS DE TERCEROS EN GARANT?¡A  Y/O ADMINISTRACI??N</t>
  </si>
  <si>
    <t xml:space="preserve">        OTROS EFECTIVOS Y EQUIVALENTES</t>
  </si>
  <si>
    <t>DERECHOS A RECIBIR EFECTIVO O EQUIVALENTES</t>
  </si>
  <si>
    <t xml:space="preserve">        INVERSIONES FINANCIERAS DE CORTO PLAZO</t>
  </si>
  <si>
    <t xml:space="preserve">        CUENTAS POR COBRAR A CORTO PLAZO</t>
  </si>
  <si>
    <t xml:space="preserve">        DEUDORES DIVERSOS POR COBRAR A CORTO PLAZO</t>
  </si>
  <si>
    <t xml:space="preserve">        INGRESOS POR RECUPERAR A CORTO PLAZO</t>
  </si>
  <si>
    <t xml:space="preserve">        DEUDORES POR ANTICIPOS DE LA TESORER?¡A A CORTO PLAZO</t>
  </si>
  <si>
    <t xml:space="preserve">        PR?®STAMOS OTORGADOS A CORTO PLAZO</t>
  </si>
  <si>
    <t xml:space="preserve">        OTROS DERECHOS A RECIBIR EFECTIVO O EQUIVALENTES A CORTO PLAZO</t>
  </si>
  <si>
    <t>DERECHOS A RECIBIR BIENES O SERVICIOS</t>
  </si>
  <si>
    <t xml:space="preserve">        ANTICIPO A PROVEEDORES POR ADQUISICI??N DE BIENES Y PRESTACI??N DE SERVICIOS A CORTO PLAZO</t>
  </si>
  <si>
    <t xml:space="preserve">        ANTICIPO A PROVEEDORES POR ADQUISICI??N DE BIENES INMUEBLES Y MUEBLES A CORTO PLAZO</t>
  </si>
  <si>
    <t xml:space="preserve">        ANTICIPO A PROVEEDORES POR ADQUISICI??N DE BIENES INTANGIBLES A CORTO PLAZO</t>
  </si>
  <si>
    <t xml:space="preserve">        ANTICIPO A CONTRATISTAS POR OBRAS P??BLICAS A CORTO PLAZO</t>
  </si>
  <si>
    <t xml:space="preserve">        OTROS DERECHOS A RECIBIR BIENES O SERVICIOS A CORTO PLAZO</t>
  </si>
  <si>
    <t>INVENTARIOS</t>
  </si>
  <si>
    <t xml:space="preserve">        INVENTARIO DE MERCANC?¡AS PARA VENTA</t>
  </si>
  <si>
    <t xml:space="preserve">        INVENTARIO DE MERCANC?¡AS TERMINADAS</t>
  </si>
  <si>
    <t xml:space="preserve">        INVENTARIO DE MERCANC?¡AS EN PROCESO DE ELABORACI??N</t>
  </si>
  <si>
    <t xml:space="preserve">        INVENTARIO DE MATERIAS PRIMAS, MATERIALES Y SUMINISTROS PARA PRODUCCI??N</t>
  </si>
  <si>
    <t xml:space="preserve">        BIENES EN TR?ÍNSITO</t>
  </si>
  <si>
    <t>ALMACENES</t>
  </si>
  <si>
    <t xml:space="preserve">        ALMAC?®N DE MATERIALES Y SUMINISTROS DE CONSUMO</t>
  </si>
  <si>
    <t>ESTIMACI??N POR P?®RDIDA O DETERIORO DE ACTIVOS CIRCULANTES</t>
  </si>
  <si>
    <t xml:space="preserve">        ESTIMACIONES PARA CUENTAS INCOBRABLES POR DERECHOS A RECIBIR EFECTIVO O EQUIVALENTES</t>
  </si>
  <si>
    <t xml:space="preserve">        ESTIMACI??N POR DETERIORO DE INVENTARIOS</t>
  </si>
  <si>
    <t>OTROS ACTIVOS CIRCULANTES</t>
  </si>
  <si>
    <t xml:space="preserve">        VALORES EN GARANT?¡A</t>
  </si>
  <si>
    <t xml:space="preserve">        BIENES EN GARANT?¡A (EXCLUYE DEP??SITOS DE FONDOS)</t>
  </si>
  <si>
    <t xml:space="preserve">        BIENES DERIVADOS DE EMBARGOS, DECOMISOS, ASEGURAMIENTOS Y DACI??N EN PAGO</t>
  </si>
  <si>
    <t xml:space="preserve">        (PARTIDA ADICIONADA) ADQUISICI??N CON FONDOS DE TERCEROS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</si>
  <si>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</si>
  <si>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</si>
  <si>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</si>
  <si>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</si>
  <si>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</si>
  <si>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DEPRECIACI??N, DETERIORO Y AMORTIZACI??N ACUMULADA DE BIENES</t>
  </si>
  <si>
    <t>ACTIVOS DIFERIDOS</t>
  </si>
  <si>
    <t>ESTIMACI??N POR P?®RDIDA O DETERIORO DE ACTIVOS NO CIRCULANTES</t>
  </si>
  <si>
    <t>OTROS ACTIVOS NO CIRCULANTES</t>
  </si>
  <si>
    <t>CUENTAS POR PAGAR A CORTO PLAZO</t>
  </si>
  <si>
    <t xml:space="preserve">       SERVICIOS PERSONALES POR PAGAR A CORTO PLAZO</t>
  </si>
  <si>
    <t xml:space="preserve">       PROVEEDORES POR PAGAR A CORTO PLAZO</t>
  </si>
  <si>
    <t xml:space="preserve">       CONTRATISTAS POR OBRAS P??BLICAS POR PAGAR A CORTO PLAZO</t>
  </si>
  <si>
    <t xml:space="preserve">       PARTICIPACIONES Y APORTACIONES POR PAGAR A CP</t>
  </si>
  <si>
    <t xml:space="preserve">       TRANSFERENCIAS OTORGADAS POR PAGAR A CORTO PLAZO</t>
  </si>
  <si>
    <t xml:space="preserve">       INTERESES, COMISIONES Y OTROS GASTOS DE LA DEUDA P??BLICA POR PAGAR A CORTO PLAZO</t>
  </si>
  <si>
    <t xml:space="preserve">       RETENCIONES Y CONTRIBUCIONES POR PAGAR A CORTO PLAZO</t>
  </si>
  <si>
    <t xml:space="preserve">       DEVOLUCIONES DE LA LEY DE INGRESOS POR PAGAR A CORTO PLAZO</t>
  </si>
  <si>
    <t xml:space="preserve">       OTRAS CUENTAS POR PAGAR A CORTO PLAZO</t>
  </si>
  <si>
    <t>DOCUMENTOS POR PAGAR A CORTO PLAZO</t>
  </si>
  <si>
    <t xml:space="preserve">       DOCUMENTOS COMERCIALES POR PAGAR A CORTO PLAZO</t>
  </si>
  <si>
    <t xml:space="preserve">       DOCUMENTOS CON CONTRATISTAS POR OBRAS P??BLICAS POR PAGAR A CORTO PLAZO</t>
  </si>
  <si>
    <t xml:space="preserve">       OTROS DOCUMENTOS POR PAGAR A CORTO PLAZO</t>
  </si>
  <si>
    <t>PORCI??N A CORTO PLAZO DE LA DEUDA P??BLICA A LARGO PLAZO</t>
  </si>
  <si>
    <t xml:space="preserve">       PORCI??N A CORTO PLAZO DE LA DEUDA P??BLICA INTERNA</t>
  </si>
  <si>
    <t xml:space="preserve">       PORCI??N A CORTO PLAZO DE LA DEUDA P??BLICA EXTERNA</t>
  </si>
  <si>
    <t xml:space="preserve">       PORCI??N A CORTO PLAZO DE ARRENDAMIENTO FINANCIERO</t>
  </si>
  <si>
    <t>T?¡TULOS Y VALORES A CORTO PLAZO</t>
  </si>
  <si>
    <t xml:space="preserve">       T?¡TULOS Y VALORES DE LA DEUDA P??BLICA INTERNA A CORTO PLAZO</t>
  </si>
  <si>
    <t xml:space="preserve">       T?¡TULOS Y VALORES DE LA DEUDA P??BLICA EXTERNA A CORTO PLAZO</t>
  </si>
  <si>
    <t>PASIVOS DIFERIDOS A CORTO PLAZO</t>
  </si>
  <si>
    <t xml:space="preserve">       INGRESOS COBRADOS POR ADELANTADO A CORTO PLAZO</t>
  </si>
  <si>
    <t xml:space="preserve">       INTERESES COBRADOS POR ADELANTADO A CORTO PLAZO</t>
  </si>
  <si>
    <t xml:space="preserve">       OTROS PASIVOS DIFERIDOS A CORTO PLAZO</t>
  </si>
  <si>
    <t>FONDOS Y BIENES DE TERCEROS EN GARANT?¡A Y/O ADMINISTRACI??N A CORTO PLAZO</t>
  </si>
  <si>
    <t xml:space="preserve">       FONDOS EN GARANT?¡A A CORTO PLAZO</t>
  </si>
  <si>
    <t xml:space="preserve">       FONDOS EN ADMINISTRACI??N A CORTO PLAZO</t>
  </si>
  <si>
    <t xml:space="preserve">       FONDOS CONTINGENTES A CORTO PLAZO</t>
  </si>
  <si>
    <t xml:space="preserve">       FONDOS DE FIDEICOMISOS, MANDATOS Y CONTRATOS AN?ÍLOGOS A CORTO PLAZO</t>
  </si>
  <si>
    <t xml:space="preserve">       OTROS FONDOS DE TERCEROS EN GARANT?¡A Y/O ADMINISTRACI??N A CORTO PLAZO</t>
  </si>
  <si>
    <t xml:space="preserve">       VALORES Y BIENES EN GARANT?¡A A CORTO PLAZO</t>
  </si>
  <si>
    <t>PROVISIONES A CORTO PLAZO</t>
  </si>
  <si>
    <t xml:space="preserve">       PROVISI??N PARA DEMANDAS Y JUICIOS A CORTO PLAZO</t>
  </si>
  <si>
    <t xml:space="preserve">       PROVISI??N PARA CONTINGENCIAS A CORTO PLAZO</t>
  </si>
  <si>
    <t xml:space="preserve">       OTRAS PROVISIONES A CORTO PLAZO</t>
  </si>
  <si>
    <t>OTROS PASIVOS A CORTO PLAZO</t>
  </si>
  <si>
    <t xml:space="preserve">       INGRESOS POR CLASIFICAR</t>
  </si>
  <si>
    <t xml:space="preserve">       RECAUDACI??N POR PARTICIPAR</t>
  </si>
  <si>
    <t xml:space="preserve">       OTROS PASIVOS CIRCULANTES</t>
  </si>
  <si>
    <t>CUENTAS POR PAGAR A LARGO PLAZO</t>
  </si>
  <si>
    <t>DOCUMENTOS POR PAGAR A LARGO PLAZO</t>
  </si>
  <si>
    <t>DEUDA P??BLICA A LARGO PLAZO</t>
  </si>
  <si>
    <t>PASIVOS DIFERIDOS A LARGO PLAZO</t>
  </si>
  <si>
    <t>FONDOS Y BIENES DE TERCEROS EN GARANT?¡A Y/O EN ADMINISTRACI??N A LARGO PLAZO</t>
  </si>
  <si>
    <t>PROVISIONES A LARGO PLAZO</t>
  </si>
  <si>
    <t>HACIENDA P?ÜBLICA/PATRIMONIO CONTRIBUIDO</t>
  </si>
  <si>
    <t>APORTACIONES</t>
  </si>
  <si>
    <t>DONACIONES DE CAPITAL</t>
  </si>
  <si>
    <t>ACTUALIZACI??N DE LA HACIENDA P??BLICA/PATRIMONIO</t>
  </si>
  <si>
    <t>HACIENDA P?ÜBLICA /PATRIMONIO GENERADO</t>
  </si>
  <si>
    <t>RESULTADOS DEL EJERCICIO (AHORRO/ DESAHORRO)</t>
  </si>
  <si>
    <t>RESULTADOS DE EJERCICIOS ANTERIORES</t>
  </si>
  <si>
    <t>REVAL??OS</t>
  </si>
  <si>
    <t>RESERVAS</t>
  </si>
  <si>
    <t>RECTIFICACIONES DE RESULTADOS DE EJERCICIOS ANTERIORES</t>
  </si>
  <si>
    <t>EXCESO O INSUFICIENCIA EN LA ACTUALIZACI?ÔN DE LA HACIENDA P?ÜBLICA/</t>
  </si>
  <si>
    <t>RESULTADO POR POSICI??N MONETARIA</t>
  </si>
  <si>
    <t>RESULTADO POR TENENCIA DE ACTIVOS NO MONETARIOS</t>
  </si>
  <si>
    <t>ACTIVO</t>
  </si>
  <si>
    <t>2024</t>
  </si>
  <si>
    <t>31 DE DICIEMBRE DE 2023</t>
  </si>
  <si>
    <t>ACTIVO CIRCULANTE</t>
  </si>
  <si>
    <t>Total de Activos Circulantes</t>
  </si>
  <si>
    <t>ACTIVO NO CIRCULANTE</t>
  </si>
  <si>
    <t>Total de Activos No Circulantes</t>
  </si>
  <si>
    <t>Total de activos</t>
  </si>
  <si>
    <t>PASIVO</t>
  </si>
  <si>
    <t>PASIVO CIRCULANTE</t>
  </si>
  <si>
    <t>Total de Pasivos Circulantes</t>
  </si>
  <si>
    <t>PASIVO NO CIRCULANTE</t>
  </si>
  <si>
    <t>Total de Pasivos no Circulantes</t>
  </si>
  <si>
    <t>Total de Pasivo</t>
  </si>
  <si>
    <t>HACIENDA PÚBLICA/ PATRIMONIO</t>
  </si>
  <si>
    <t>Total Hacienda Pública / Patrimonio</t>
  </si>
  <si>
    <t>Total de Pasivo y Hacienda Pública/ Patrimonio</t>
  </si>
  <si>
    <t>Bajo protesta de decir verdad declaramos que los Estados Financieros y sus notas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</si>
</sst>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6"/>
      <name val="Arial"/>
    </font>
    <font>
      <sz val="6"/>
      <name val="Arial"/>
    </font>
    <font>
      <b/>
      <sz val="7"/>
      <name val="Arial"/>
    </font>
    <font>
      <b/>
      <sz val="7"/>
      <name val="Arial"/>
    </font>
    <font>
      <sz val="6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4" fontId="8" fillId="0" borderId="1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4" fontId="2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676275</xdr:colOff>
      <xdr:row>4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82</xdr:row>
      <xdr:rowOff>85397</xdr:rowOff>
    </xdr:from>
    <xdr:to>
      <xdr:col>2</xdr:col>
      <xdr:colOff>1427576</xdr:colOff>
      <xdr:row>88</xdr:row>
      <xdr:rowOff>85396</xdr:rowOff>
    </xdr:to>
    <xdr:sp macro="" textlink="">
      <xdr:nvSpPr>
        <xdr:cNvPr id="3" name="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12211707"/>
          <a:ext cx="1703473" cy="867103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REVISO:
______________________________
M.D. Roberto Nava Castro
Comisionado</a:t>
          </a:r>
        </a:p>
      </xdr:txBody>
    </xdr:sp>
    <xdr:clientData/>
  </xdr:twoCellAnchor>
  <xdr:twoCellAnchor editAs="absolute">
    <xdr:from>
      <xdr:col>2</xdr:col>
      <xdr:colOff>1363716</xdr:colOff>
      <xdr:row>82</xdr:row>
      <xdr:rowOff>85397</xdr:rowOff>
    </xdr:from>
    <xdr:to>
      <xdr:col>5</xdr:col>
      <xdr:colOff>17229</xdr:colOff>
      <xdr:row>88</xdr:row>
      <xdr:rowOff>85396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39613" y="12211707"/>
          <a:ext cx="1701513" cy="867103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REVISO:
______________________________
M.D. Maria de Lourdes Ortiz Basurto
Comisionada</a:t>
          </a:r>
        </a:p>
      </xdr:txBody>
    </xdr:sp>
    <xdr:clientData/>
  </xdr:twoCellAnchor>
  <xdr:twoCellAnchor editAs="absolute">
    <xdr:from>
      <xdr:col>4</xdr:col>
      <xdr:colOff>630719</xdr:colOff>
      <xdr:row>82</xdr:row>
      <xdr:rowOff>85397</xdr:rowOff>
    </xdr:from>
    <xdr:to>
      <xdr:col>11</xdr:col>
      <xdr:colOff>592085</xdr:colOff>
      <xdr:row>88</xdr:row>
      <xdr:rowOff>85396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284581" y="12211707"/>
          <a:ext cx="1702142" cy="867103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AUTORIZO:
______________________________
LIC. Horacio Diaz Quiñonez
Comisiondo Presidente</a:t>
          </a:r>
        </a:p>
      </xdr:txBody>
    </xdr:sp>
    <xdr:clientData/>
  </xdr:twoCellAnchor>
  <xdr:twoCellAnchor editAs="absolute">
    <xdr:from>
      <xdr:col>11</xdr:col>
      <xdr:colOff>547423</xdr:colOff>
      <xdr:row>82</xdr:row>
      <xdr:rowOff>85397</xdr:rowOff>
    </xdr:from>
    <xdr:to>
      <xdr:col>11</xdr:col>
      <xdr:colOff>2249418</xdr:colOff>
      <xdr:row>88</xdr:row>
      <xdr:rowOff>85396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942061" y="12211707"/>
          <a:ext cx="1701995" cy="867103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Bo.
______________________________
L.C. Silvia Atrisco Salgado
Titular del Organo Interno de Control</a:t>
          </a:r>
        </a:p>
      </xdr:txBody>
    </xdr:sp>
    <xdr:clientData/>
  </xdr:twoCellAnchor>
  <xdr:twoCellAnchor editAs="absolute">
    <xdr:from>
      <xdr:col>11</xdr:col>
      <xdr:colOff>2185724</xdr:colOff>
      <xdr:row>82</xdr:row>
      <xdr:rowOff>85397</xdr:rowOff>
    </xdr:from>
    <xdr:to>
      <xdr:col>17</xdr:col>
      <xdr:colOff>105104</xdr:colOff>
      <xdr:row>88</xdr:row>
      <xdr:rowOff>85396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580362" y="12211707"/>
          <a:ext cx="1703104" cy="867103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ELABORO:
______________________________
L.A.  Ma. Guadalupe Franco Coronel
Directora de Administracion y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8"/>
  <sheetViews>
    <sheetView tabSelected="1" zoomScale="145" zoomScaleNormal="145" zoomScaleSheetLayoutView="100" workbookViewId="0">
      <selection activeCell="B6" sqref="B6:P6"/>
    </sheetView>
  </sheetViews>
  <sheetFormatPr baseColWidth="10" defaultColWidth="9.140625" defaultRowHeight="11.25" x14ac:dyDescent="0.2"/>
  <cols>
    <col min="1" max="1" width="0.7109375" style="2" customWidth="1" collapsed="1"/>
    <col min="2" max="2" width="3.42578125" style="2" customWidth="1" collapsed="1"/>
    <col min="3" max="3" width="35.28515625" style="11" customWidth="1" collapsed="1"/>
    <col min="4" max="4" width="0.42578125" style="11" customWidth="1" collapsed="1"/>
    <col min="5" max="5" width="10" style="10" customWidth="1" collapsed="1"/>
    <col min="6" max="6" width="0.42578125" style="10" customWidth="1" collapsed="1"/>
    <col min="7" max="7" width="10" style="10" customWidth="1" collapsed="1"/>
    <col min="8" max="8" width="0.42578125" style="10" customWidth="1" collapsed="1"/>
    <col min="9" max="10" width="0.85546875" style="10" customWidth="1" collapsed="1"/>
    <col min="11" max="11" width="3.42578125" style="2" customWidth="1" collapsed="1"/>
    <col min="12" max="12" width="35.28515625" style="11" customWidth="1" collapsed="1"/>
    <col min="13" max="13" width="0.42578125" style="11" customWidth="1" collapsed="1"/>
    <col min="14" max="14" width="10" style="10" customWidth="1" collapsed="1"/>
    <col min="15" max="15" width="0.42578125" style="10" customWidth="1" collapsed="1"/>
    <col min="16" max="16" width="10" style="10" customWidth="1" collapsed="1"/>
    <col min="17" max="17" width="0.5703125" style="2" customWidth="1" collapsed="1"/>
    <col min="18" max="18" width="13.7109375" style="2" customWidth="1" collapsed="1"/>
    <col min="19" max="16384" width="9.140625" style="2" collapsed="1"/>
  </cols>
  <sheetData>
    <row r="1" spans="1:17" s="3" customFormat="1" ht="3" customHeight="1" x14ac:dyDescent="0.2">
      <c r="A1" s="12"/>
      <c r="B1" s="13"/>
      <c r="C1" s="14"/>
      <c r="D1" s="14"/>
      <c r="E1" s="15"/>
      <c r="F1" s="15"/>
      <c r="G1" s="15"/>
      <c r="H1" s="15"/>
      <c r="I1" s="15"/>
      <c r="J1" s="15"/>
      <c r="K1" s="13"/>
      <c r="L1" s="14"/>
      <c r="M1" s="14"/>
      <c r="N1" s="15"/>
      <c r="O1" s="15"/>
      <c r="P1" s="15"/>
      <c r="Q1" s="12"/>
    </row>
    <row r="2" spans="1:17" customFormat="1" ht="13.5" customHeight="1" x14ac:dyDescent="0.2">
      <c r="A2" s="16"/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16"/>
    </row>
    <row r="3" spans="1:17" s="1" customFormat="1" ht="13.5" customHeight="1" x14ac:dyDescent="0.2">
      <c r="A3" s="17"/>
      <c r="B3" s="25" t="s">
        <v>1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17"/>
    </row>
    <row r="4" spans="1:17" s="1" customFormat="1" ht="13.5" customHeight="1" x14ac:dyDescent="0.2">
      <c r="A4" s="17"/>
      <c r="B4" s="23" t="s">
        <v>2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17"/>
    </row>
    <row r="5" spans="1:17" s="1" customFormat="1" ht="13.5" customHeight="1" x14ac:dyDescent="0.2">
      <c r="A5" s="17"/>
      <c r="B5" s="23" t="s">
        <v>2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17"/>
    </row>
    <row r="6" spans="1:17" customFormat="1" ht="13.5" customHeight="1" x14ac:dyDescent="0.2">
      <c r="A6" s="16"/>
      <c r="B6" s="26" t="s">
        <v>3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16"/>
    </row>
    <row r="7" spans="1:17" customFormat="1" ht="13.5" customHeight="1" x14ac:dyDescent="0.2">
      <c r="A7" s="16"/>
      <c r="B7" s="23" t="s">
        <v>4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16"/>
    </row>
    <row r="8" spans="1:17" customFormat="1" ht="13.5" customHeight="1" x14ac:dyDescent="0.2">
      <c r="A8" s="16"/>
      <c r="B8" s="23" t="s">
        <v>5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16"/>
    </row>
    <row r="9" spans="1:17" ht="27" x14ac:dyDescent="0.2">
      <c r="B9" s="27" t="s">
        <v>112</v>
      </c>
      <c r="C9" s="28"/>
      <c r="D9" s="20"/>
      <c r="E9" s="20" t="s">
        <v>113</v>
      </c>
      <c r="F9" s="20"/>
      <c r="G9" s="21" t="s">
        <v>114</v>
      </c>
      <c r="K9" s="27" t="s">
        <v>120</v>
      </c>
      <c r="L9" s="28"/>
      <c r="M9" s="20"/>
      <c r="N9" s="20" t="s">
        <v>113</v>
      </c>
      <c r="O9" s="20"/>
      <c r="P9" s="21" t="s">
        <v>114</v>
      </c>
    </row>
    <row r="10" spans="1:17" x14ac:dyDescent="0.2">
      <c r="B10" s="20" t="s">
        <v>115</v>
      </c>
      <c r="K10" s="20" t="s">
        <v>121</v>
      </c>
    </row>
    <row r="11" spans="1:17" x14ac:dyDescent="0.2">
      <c r="B11" s="22" t="s">
        <v>6</v>
      </c>
      <c r="E11" s="19">
        <v>628767.80000000005</v>
      </c>
      <c r="G11" s="19">
        <v>620069.55000000005</v>
      </c>
      <c r="K11" s="22" t="s">
        <v>53</v>
      </c>
      <c r="N11" s="19">
        <v>585762.84</v>
      </c>
      <c r="P11" s="19">
        <v>507534.76</v>
      </c>
    </row>
    <row r="12" spans="1:17" x14ac:dyDescent="0.2">
      <c r="B12" s="22" t="s">
        <v>7</v>
      </c>
      <c r="E12" s="19">
        <v>0</v>
      </c>
      <c r="G12" s="19">
        <v>0</v>
      </c>
      <c r="K12" s="22" t="s">
        <v>54</v>
      </c>
      <c r="N12" s="19">
        <v>410929.99</v>
      </c>
      <c r="P12" s="19">
        <v>28600.09</v>
      </c>
    </row>
    <row r="13" spans="1:17" x14ac:dyDescent="0.2">
      <c r="B13" s="22" t="s">
        <v>8</v>
      </c>
      <c r="E13" s="19">
        <v>628767.80000000005</v>
      </c>
      <c r="G13" s="19">
        <v>620069.55000000005</v>
      </c>
      <c r="K13" s="22" t="s">
        <v>55</v>
      </c>
      <c r="N13" s="19">
        <v>12039.79</v>
      </c>
      <c r="P13" s="19">
        <v>1570</v>
      </c>
    </row>
    <row r="14" spans="1:17" x14ac:dyDescent="0.2">
      <c r="B14" s="22" t="s">
        <v>9</v>
      </c>
      <c r="E14" s="19">
        <v>0</v>
      </c>
      <c r="G14" s="19">
        <v>0</v>
      </c>
      <c r="K14" s="22" t="s">
        <v>56</v>
      </c>
      <c r="N14" s="19">
        <v>0</v>
      </c>
      <c r="P14" s="19">
        <v>0</v>
      </c>
    </row>
    <row r="15" spans="1:17" x14ac:dyDescent="0.2">
      <c r="B15" s="22" t="s">
        <v>10</v>
      </c>
      <c r="E15" s="19">
        <v>0</v>
      </c>
      <c r="G15" s="19">
        <v>0</v>
      </c>
      <c r="K15" s="22" t="s">
        <v>57</v>
      </c>
      <c r="N15" s="19">
        <v>0</v>
      </c>
      <c r="P15" s="19">
        <v>0</v>
      </c>
    </row>
    <row r="16" spans="1:17" x14ac:dyDescent="0.2">
      <c r="B16" s="22" t="s">
        <v>11</v>
      </c>
      <c r="E16" s="19">
        <v>0</v>
      </c>
      <c r="G16" s="19">
        <v>0</v>
      </c>
      <c r="K16" s="22" t="s">
        <v>58</v>
      </c>
      <c r="N16" s="19">
        <v>0</v>
      </c>
      <c r="P16" s="19">
        <v>0</v>
      </c>
    </row>
    <row r="17" spans="2:16" x14ac:dyDescent="0.2">
      <c r="B17" s="22" t="s">
        <v>12</v>
      </c>
      <c r="E17" s="19">
        <v>0</v>
      </c>
      <c r="G17" s="19">
        <v>0</v>
      </c>
      <c r="K17" s="22" t="s">
        <v>59</v>
      </c>
      <c r="N17" s="19">
        <v>0</v>
      </c>
      <c r="P17" s="19">
        <v>0</v>
      </c>
    </row>
    <row r="18" spans="2:16" x14ac:dyDescent="0.2">
      <c r="B18" s="22" t="s">
        <v>13</v>
      </c>
      <c r="E18" s="19">
        <v>0</v>
      </c>
      <c r="G18" s="19">
        <v>0</v>
      </c>
      <c r="K18" s="22" t="s">
        <v>60</v>
      </c>
      <c r="N18" s="19">
        <v>157773.13</v>
      </c>
      <c r="P18" s="19">
        <v>472344.74</v>
      </c>
    </row>
    <row r="19" spans="2:16" x14ac:dyDescent="0.2">
      <c r="B19" s="22" t="s">
        <v>14</v>
      </c>
      <c r="E19" s="19">
        <v>32818.800000000003</v>
      </c>
      <c r="G19" s="19">
        <v>0</v>
      </c>
      <c r="K19" s="22" t="s">
        <v>61</v>
      </c>
      <c r="N19" s="19">
        <v>0</v>
      </c>
      <c r="P19" s="19">
        <v>0</v>
      </c>
    </row>
    <row r="20" spans="2:16" x14ac:dyDescent="0.2">
      <c r="B20" s="22" t="s">
        <v>15</v>
      </c>
      <c r="E20" s="19">
        <v>0</v>
      </c>
      <c r="G20" s="19">
        <v>0</v>
      </c>
      <c r="K20" s="22" t="s">
        <v>62</v>
      </c>
      <c r="N20" s="19">
        <v>5019.93</v>
      </c>
      <c r="P20" s="19">
        <v>5019.93</v>
      </c>
    </row>
    <row r="21" spans="2:16" x14ac:dyDescent="0.2">
      <c r="B21" s="22" t="s">
        <v>16</v>
      </c>
      <c r="E21" s="19">
        <v>0</v>
      </c>
      <c r="G21" s="19">
        <v>0</v>
      </c>
      <c r="K21" s="22" t="s">
        <v>63</v>
      </c>
      <c r="N21" s="19">
        <v>0</v>
      </c>
      <c r="P21" s="19">
        <v>0</v>
      </c>
    </row>
    <row r="22" spans="2:16" x14ac:dyDescent="0.2">
      <c r="B22" s="22" t="s">
        <v>17</v>
      </c>
      <c r="E22" s="19">
        <v>32818.800000000003</v>
      </c>
      <c r="G22" s="19">
        <v>0</v>
      </c>
      <c r="K22" s="22" t="s">
        <v>64</v>
      </c>
      <c r="N22" s="19">
        <v>0</v>
      </c>
      <c r="P22" s="19">
        <v>0</v>
      </c>
    </row>
    <row r="23" spans="2:16" x14ac:dyDescent="0.2">
      <c r="B23" s="22" t="s">
        <v>18</v>
      </c>
      <c r="E23" s="19">
        <v>0</v>
      </c>
      <c r="G23" s="19">
        <v>0</v>
      </c>
      <c r="K23" s="22" t="s">
        <v>65</v>
      </c>
      <c r="N23" s="19">
        <v>0</v>
      </c>
      <c r="P23" s="19">
        <v>0</v>
      </c>
    </row>
    <row r="24" spans="2:16" x14ac:dyDescent="0.2">
      <c r="B24" s="22" t="s">
        <v>19</v>
      </c>
      <c r="E24" s="19">
        <v>0</v>
      </c>
      <c r="G24" s="19">
        <v>0</v>
      </c>
      <c r="K24" s="22" t="s">
        <v>66</v>
      </c>
      <c r="N24" s="19">
        <v>0</v>
      </c>
      <c r="P24" s="19">
        <v>0</v>
      </c>
    </row>
    <row r="25" spans="2:16" x14ac:dyDescent="0.2">
      <c r="B25" s="22" t="s">
        <v>20</v>
      </c>
      <c r="E25" s="19">
        <v>0</v>
      </c>
      <c r="G25" s="19">
        <v>0</v>
      </c>
      <c r="K25" s="22" t="s">
        <v>67</v>
      </c>
      <c r="N25" s="19">
        <v>0</v>
      </c>
      <c r="P25" s="19">
        <v>0</v>
      </c>
    </row>
    <row r="26" spans="2:16" x14ac:dyDescent="0.2">
      <c r="B26" s="22" t="s">
        <v>21</v>
      </c>
      <c r="E26" s="19">
        <v>0</v>
      </c>
      <c r="G26" s="19">
        <v>0</v>
      </c>
      <c r="K26" s="22" t="s">
        <v>68</v>
      </c>
      <c r="N26" s="19">
        <v>0</v>
      </c>
      <c r="P26" s="19">
        <v>0</v>
      </c>
    </row>
    <row r="27" spans="2:16" x14ac:dyDescent="0.2">
      <c r="B27" s="22" t="s">
        <v>22</v>
      </c>
      <c r="E27" s="19">
        <v>1818.88</v>
      </c>
      <c r="G27" s="19">
        <v>0</v>
      </c>
      <c r="K27" s="22" t="s">
        <v>69</v>
      </c>
      <c r="N27" s="19">
        <v>0</v>
      </c>
      <c r="P27" s="19">
        <v>0</v>
      </c>
    </row>
    <row r="28" spans="2:16" x14ac:dyDescent="0.2">
      <c r="B28" s="22" t="s">
        <v>23</v>
      </c>
      <c r="E28" s="19">
        <v>1818.88</v>
      </c>
      <c r="G28" s="19">
        <v>0</v>
      </c>
      <c r="K28" s="22" t="s">
        <v>70</v>
      </c>
      <c r="N28" s="19">
        <v>0</v>
      </c>
      <c r="P28" s="19">
        <v>0</v>
      </c>
    </row>
    <row r="29" spans="2:16" x14ac:dyDescent="0.2">
      <c r="B29" s="22" t="s">
        <v>24</v>
      </c>
      <c r="E29" s="19">
        <v>0</v>
      </c>
      <c r="G29" s="19">
        <v>0</v>
      </c>
      <c r="K29" s="22" t="s">
        <v>71</v>
      </c>
      <c r="N29" s="19">
        <v>0</v>
      </c>
      <c r="P29" s="19">
        <v>0</v>
      </c>
    </row>
    <row r="30" spans="2:16" x14ac:dyDescent="0.2">
      <c r="B30" s="22" t="s">
        <v>25</v>
      </c>
      <c r="E30" s="19">
        <v>0</v>
      </c>
      <c r="G30" s="19">
        <v>0</v>
      </c>
      <c r="K30" s="22" t="s">
        <v>72</v>
      </c>
      <c r="N30" s="19">
        <v>0</v>
      </c>
      <c r="P30" s="19">
        <v>0</v>
      </c>
    </row>
    <row r="31" spans="2:16" x14ac:dyDescent="0.2">
      <c r="B31" s="22" t="s">
        <v>26</v>
      </c>
      <c r="E31" s="19">
        <v>0</v>
      </c>
      <c r="G31" s="19">
        <v>0</v>
      </c>
      <c r="K31" s="22" t="s">
        <v>73</v>
      </c>
      <c r="N31" s="19">
        <v>0</v>
      </c>
      <c r="P31" s="19">
        <v>0</v>
      </c>
    </row>
    <row r="32" spans="2:16" x14ac:dyDescent="0.2">
      <c r="B32" s="22" t="s">
        <v>27</v>
      </c>
      <c r="E32" s="19">
        <v>0</v>
      </c>
      <c r="G32" s="19">
        <v>0</v>
      </c>
      <c r="K32" s="22" t="s">
        <v>74</v>
      </c>
      <c r="N32" s="19">
        <v>0</v>
      </c>
      <c r="P32" s="19">
        <v>0</v>
      </c>
    </row>
    <row r="33" spans="2:16" x14ac:dyDescent="0.2">
      <c r="B33" s="22" t="s">
        <v>28</v>
      </c>
      <c r="E33" s="19">
        <v>0</v>
      </c>
      <c r="G33" s="19">
        <v>0</v>
      </c>
      <c r="K33" s="22" t="s">
        <v>75</v>
      </c>
      <c r="N33" s="19">
        <v>0</v>
      </c>
      <c r="P33" s="19">
        <v>0</v>
      </c>
    </row>
    <row r="34" spans="2:16" x14ac:dyDescent="0.2">
      <c r="B34" s="22" t="s">
        <v>29</v>
      </c>
      <c r="E34" s="19">
        <v>0</v>
      </c>
      <c r="G34" s="19">
        <v>0</v>
      </c>
      <c r="K34" s="22" t="s">
        <v>76</v>
      </c>
      <c r="N34" s="19">
        <v>0</v>
      </c>
      <c r="P34" s="19">
        <v>0</v>
      </c>
    </row>
    <row r="35" spans="2:16" x14ac:dyDescent="0.2">
      <c r="B35" s="22" t="s">
        <v>30</v>
      </c>
      <c r="E35" s="19">
        <v>0</v>
      </c>
      <c r="G35" s="19">
        <v>0</v>
      </c>
      <c r="K35" s="22" t="s">
        <v>77</v>
      </c>
      <c r="N35" s="19">
        <v>0</v>
      </c>
      <c r="P35" s="19">
        <v>0</v>
      </c>
    </row>
    <row r="36" spans="2:16" x14ac:dyDescent="0.2">
      <c r="B36" s="22" t="s">
        <v>31</v>
      </c>
      <c r="E36" s="19">
        <v>0</v>
      </c>
      <c r="G36" s="19">
        <v>0</v>
      </c>
      <c r="K36" s="22" t="s">
        <v>78</v>
      </c>
      <c r="N36" s="19">
        <v>0</v>
      </c>
      <c r="P36" s="19">
        <v>0</v>
      </c>
    </row>
    <row r="37" spans="2:16" x14ac:dyDescent="0.2">
      <c r="B37" s="22" t="s">
        <v>32</v>
      </c>
      <c r="E37" s="19">
        <v>0</v>
      </c>
      <c r="G37" s="19">
        <v>0</v>
      </c>
      <c r="K37" s="22" t="s">
        <v>79</v>
      </c>
      <c r="N37" s="19">
        <v>0</v>
      </c>
      <c r="P37" s="19">
        <v>0</v>
      </c>
    </row>
    <row r="38" spans="2:16" x14ac:dyDescent="0.2">
      <c r="B38" s="22" t="s">
        <v>33</v>
      </c>
      <c r="E38" s="19">
        <v>0</v>
      </c>
      <c r="G38" s="19">
        <v>0</v>
      </c>
      <c r="K38" s="22" t="s">
        <v>80</v>
      </c>
      <c r="N38" s="19">
        <v>0</v>
      </c>
      <c r="P38" s="19">
        <v>0</v>
      </c>
    </row>
    <row r="39" spans="2:16" x14ac:dyDescent="0.2">
      <c r="B39" s="22" t="s">
        <v>34</v>
      </c>
      <c r="E39" s="19">
        <v>0</v>
      </c>
      <c r="G39" s="19">
        <v>0</v>
      </c>
      <c r="K39" s="22" t="s">
        <v>81</v>
      </c>
      <c r="N39" s="19">
        <v>0</v>
      </c>
      <c r="P39" s="19">
        <v>0</v>
      </c>
    </row>
    <row r="40" spans="2:16" x14ac:dyDescent="0.2">
      <c r="B40" s="22" t="s">
        <v>35</v>
      </c>
      <c r="E40" s="19">
        <v>0</v>
      </c>
      <c r="G40" s="19">
        <v>0</v>
      </c>
      <c r="K40" s="22" t="s">
        <v>82</v>
      </c>
      <c r="N40" s="19">
        <v>0</v>
      </c>
      <c r="P40" s="19">
        <v>0</v>
      </c>
    </row>
    <row r="41" spans="2:16" x14ac:dyDescent="0.2">
      <c r="B41" s="22" t="s">
        <v>36</v>
      </c>
      <c r="E41" s="19">
        <v>0</v>
      </c>
      <c r="G41" s="19">
        <v>0</v>
      </c>
      <c r="K41" s="22" t="s">
        <v>83</v>
      </c>
      <c r="N41" s="19">
        <v>0</v>
      </c>
      <c r="P41" s="19">
        <v>0</v>
      </c>
    </row>
    <row r="42" spans="2:16" x14ac:dyDescent="0.2">
      <c r="B42" s="22" t="s">
        <v>37</v>
      </c>
      <c r="E42" s="19">
        <v>0</v>
      </c>
      <c r="G42" s="19">
        <v>0</v>
      </c>
      <c r="K42" s="22" t="s">
        <v>84</v>
      </c>
      <c r="N42" s="19">
        <v>0</v>
      </c>
      <c r="P42" s="19">
        <v>0</v>
      </c>
    </row>
    <row r="43" spans="2:16" x14ac:dyDescent="0.2">
      <c r="B43" s="22" t="s">
        <v>38</v>
      </c>
      <c r="E43" s="19">
        <v>0</v>
      </c>
      <c r="G43" s="19">
        <v>0</v>
      </c>
      <c r="K43" s="22" t="s">
        <v>85</v>
      </c>
      <c r="N43" s="19">
        <v>0</v>
      </c>
      <c r="P43" s="19">
        <v>0</v>
      </c>
    </row>
    <row r="44" spans="2:16" x14ac:dyDescent="0.2">
      <c r="B44" s="22" t="s">
        <v>39</v>
      </c>
      <c r="E44" s="19">
        <v>0</v>
      </c>
      <c r="G44" s="19">
        <v>0</v>
      </c>
      <c r="K44" s="22" t="s">
        <v>86</v>
      </c>
      <c r="N44" s="19">
        <v>0</v>
      </c>
      <c r="P44" s="19">
        <v>0</v>
      </c>
    </row>
    <row r="45" spans="2:16" x14ac:dyDescent="0.2">
      <c r="B45" s="22" t="s">
        <v>40</v>
      </c>
      <c r="E45" s="19">
        <v>0</v>
      </c>
      <c r="G45" s="19">
        <v>0</v>
      </c>
      <c r="K45" s="22" t="s">
        <v>87</v>
      </c>
      <c r="N45" s="19">
        <v>0</v>
      </c>
      <c r="P45" s="19">
        <v>0</v>
      </c>
    </row>
    <row r="46" spans="2:16" x14ac:dyDescent="0.2">
      <c r="B46" s="22" t="s">
        <v>41</v>
      </c>
      <c r="E46" s="19">
        <v>0</v>
      </c>
      <c r="G46" s="19">
        <v>0</v>
      </c>
      <c r="K46" s="22" t="s">
        <v>88</v>
      </c>
      <c r="N46" s="19">
        <v>0</v>
      </c>
      <c r="P46" s="19">
        <v>0</v>
      </c>
    </row>
    <row r="47" spans="2:16" x14ac:dyDescent="0.2">
      <c r="B47" s="22" t="s">
        <v>42</v>
      </c>
      <c r="E47" s="19">
        <v>0</v>
      </c>
      <c r="G47" s="19">
        <v>0</v>
      </c>
      <c r="K47" s="22" t="s">
        <v>89</v>
      </c>
      <c r="N47" s="19">
        <v>0</v>
      </c>
      <c r="P47" s="19">
        <v>0</v>
      </c>
    </row>
    <row r="48" spans="2:16" x14ac:dyDescent="0.2">
      <c r="B48" s="22" t="s">
        <v>43</v>
      </c>
      <c r="E48" s="19">
        <v>0</v>
      </c>
      <c r="G48" s="19">
        <v>0</v>
      </c>
      <c r="K48" s="22" t="s">
        <v>90</v>
      </c>
      <c r="N48" s="19">
        <v>0</v>
      </c>
      <c r="P48" s="19">
        <v>0</v>
      </c>
    </row>
    <row r="49" spans="2:16" x14ac:dyDescent="0.2">
      <c r="B49" s="20" t="s">
        <v>116</v>
      </c>
      <c r="E49" s="18">
        <f>0+E11+E19+E27+E33+E39+E41+E44</f>
        <v>663405.4800000001</v>
      </c>
      <c r="G49" s="18">
        <f>0+G11+G19+G27+G33+G39+G41+G44</f>
        <v>620069.55000000005</v>
      </c>
      <c r="K49" s="22" t="s">
        <v>91</v>
      </c>
      <c r="N49" s="19">
        <v>0</v>
      </c>
      <c r="P49" s="19">
        <v>0</v>
      </c>
    </row>
    <row r="50" spans="2:16" x14ac:dyDescent="0.2">
      <c r="B50" s="20" t="s">
        <v>117</v>
      </c>
      <c r="K50" s="22" t="s">
        <v>92</v>
      </c>
      <c r="N50" s="19">
        <v>0</v>
      </c>
      <c r="P50" s="19">
        <v>0</v>
      </c>
    </row>
    <row r="51" spans="2:16" x14ac:dyDescent="0.2">
      <c r="B51" s="22" t="s">
        <v>44</v>
      </c>
      <c r="E51" s="19">
        <v>0</v>
      </c>
      <c r="G51" s="19">
        <v>0</v>
      </c>
      <c r="K51" s="20" t="s">
        <v>122</v>
      </c>
      <c r="N51" s="18">
        <f>0+N11+N21+N25+N29+N32+N36+N43+N47</f>
        <v>585762.84</v>
      </c>
      <c r="P51" s="18">
        <f>0+P11+P21+P25+P29+P32+P36+P43+P47</f>
        <v>507534.76</v>
      </c>
    </row>
    <row r="52" spans="2:16" x14ac:dyDescent="0.2">
      <c r="B52" s="22" t="s">
        <v>45</v>
      </c>
      <c r="E52" s="19">
        <v>77337.440000000002</v>
      </c>
      <c r="G52" s="19">
        <v>77337.440000000002</v>
      </c>
      <c r="K52" s="20" t="s">
        <v>123</v>
      </c>
    </row>
    <row r="53" spans="2:16" x14ac:dyDescent="0.2">
      <c r="B53" s="22" t="s">
        <v>46</v>
      </c>
      <c r="E53" s="19">
        <v>0</v>
      </c>
      <c r="G53" s="19">
        <v>0</v>
      </c>
      <c r="K53" s="22" t="s">
        <v>93</v>
      </c>
      <c r="N53" s="19">
        <v>0</v>
      </c>
      <c r="P53" s="19">
        <v>0</v>
      </c>
    </row>
    <row r="54" spans="2:16" x14ac:dyDescent="0.2">
      <c r="B54" s="22" t="s">
        <v>47</v>
      </c>
      <c r="E54" s="19">
        <v>4294892.4400000004</v>
      </c>
      <c r="G54" s="19">
        <v>4279117.5999999996</v>
      </c>
      <c r="K54" s="22" t="s">
        <v>94</v>
      </c>
      <c r="N54" s="19">
        <v>0</v>
      </c>
      <c r="P54" s="19">
        <v>0</v>
      </c>
    </row>
    <row r="55" spans="2:16" x14ac:dyDescent="0.2">
      <c r="B55" s="22" t="s">
        <v>48</v>
      </c>
      <c r="E55" s="19">
        <v>312256.49</v>
      </c>
      <c r="G55" s="19">
        <v>312256.49</v>
      </c>
      <c r="K55" s="22" t="s">
        <v>95</v>
      </c>
      <c r="N55" s="19">
        <v>0</v>
      </c>
      <c r="P55" s="19">
        <v>0</v>
      </c>
    </row>
    <row r="56" spans="2:16" x14ac:dyDescent="0.2">
      <c r="B56" s="22" t="s">
        <v>49</v>
      </c>
      <c r="E56" s="19">
        <v>2727211.67</v>
      </c>
      <c r="G56" s="19">
        <v>2727211.67</v>
      </c>
      <c r="K56" s="22" t="s">
        <v>96</v>
      </c>
      <c r="N56" s="19">
        <v>0</v>
      </c>
      <c r="P56" s="19">
        <v>0</v>
      </c>
    </row>
    <row r="57" spans="2:16" x14ac:dyDescent="0.2">
      <c r="B57" s="22" t="s">
        <v>50</v>
      </c>
      <c r="E57" s="19">
        <v>0</v>
      </c>
      <c r="G57" s="19">
        <v>0</v>
      </c>
      <c r="K57" s="22" t="s">
        <v>97</v>
      </c>
      <c r="N57" s="19">
        <v>0</v>
      </c>
      <c r="P57" s="19">
        <v>0</v>
      </c>
    </row>
    <row r="58" spans="2:16" x14ac:dyDescent="0.2">
      <c r="B58" s="22" t="s">
        <v>51</v>
      </c>
      <c r="E58" s="19">
        <v>0</v>
      </c>
      <c r="G58" s="19">
        <v>0</v>
      </c>
      <c r="K58" s="22" t="s">
        <v>98</v>
      </c>
      <c r="N58" s="19">
        <v>216556.43</v>
      </c>
      <c r="P58" s="19">
        <v>216556.43</v>
      </c>
    </row>
    <row r="59" spans="2:16" x14ac:dyDescent="0.2">
      <c r="B59" s="22" t="s">
        <v>52</v>
      </c>
      <c r="E59" s="19">
        <v>0</v>
      </c>
      <c r="G59" s="19">
        <v>0</v>
      </c>
      <c r="K59" s="20" t="s">
        <v>124</v>
      </c>
      <c r="N59" s="18">
        <f>0+N53+N54+N55+N56+N57+N58</f>
        <v>216556.43</v>
      </c>
      <c r="P59" s="18">
        <f>0+P53+P54+P55+P56+P57+P58</f>
        <v>216556.43</v>
      </c>
    </row>
    <row r="60" spans="2:16" x14ac:dyDescent="0.2">
      <c r="B60" s="20" t="s">
        <v>118</v>
      </c>
      <c r="E60" s="18">
        <f>0+E51+E52+E53+E54+E55-E56+E57+E58+E59</f>
        <v>1957274.7000000011</v>
      </c>
      <c r="G60" s="18">
        <f>0+G51+G52+G53+G54+G55-G56+G57+G58+G59</f>
        <v>1941499.8600000003</v>
      </c>
      <c r="K60" s="27" t="s">
        <v>125</v>
      </c>
      <c r="L60" s="28"/>
      <c r="M60" s="20"/>
      <c r="N60" s="18">
        <f>ROUND((N51+N59), 2)</f>
        <v>802319.27</v>
      </c>
      <c r="O60" s="20"/>
      <c r="P60" s="18">
        <f>ROUND((P51+P59), 2)</f>
        <v>724091.19</v>
      </c>
    </row>
    <row r="61" spans="2:16" x14ac:dyDescent="0.2">
      <c r="B61" s="5"/>
      <c r="E61" s="9"/>
      <c r="F61" s="9"/>
      <c r="H61" s="9"/>
      <c r="K61" s="5"/>
      <c r="N61" s="9"/>
      <c r="O61" s="9"/>
    </row>
    <row r="62" spans="2:16" x14ac:dyDescent="0.2">
      <c r="B62" s="5"/>
      <c r="E62" s="9"/>
      <c r="F62" s="9"/>
      <c r="H62" s="9"/>
      <c r="K62" s="27" t="s">
        <v>126</v>
      </c>
      <c r="L62" s="28"/>
      <c r="M62" s="28"/>
      <c r="N62" s="30"/>
      <c r="O62" s="30"/>
      <c r="P62" s="29"/>
    </row>
    <row r="63" spans="2:16" x14ac:dyDescent="0.2">
      <c r="K63" s="22" t="s">
        <v>99</v>
      </c>
      <c r="N63" s="19">
        <v>0</v>
      </c>
      <c r="P63" s="19">
        <v>0</v>
      </c>
    </row>
    <row r="64" spans="2:16" x14ac:dyDescent="0.2">
      <c r="K64" s="22" t="s">
        <v>100</v>
      </c>
      <c r="N64" s="19">
        <v>0</v>
      </c>
      <c r="P64" s="19">
        <v>0</v>
      </c>
    </row>
    <row r="65" spans="2:16" x14ac:dyDescent="0.2">
      <c r="K65" s="22" t="s">
        <v>101</v>
      </c>
      <c r="N65" s="19">
        <v>0</v>
      </c>
      <c r="P65" s="19">
        <v>0</v>
      </c>
    </row>
    <row r="66" spans="2:16" x14ac:dyDescent="0.2">
      <c r="K66" s="22" t="s">
        <v>102</v>
      </c>
      <c r="N66" s="19">
        <v>0</v>
      </c>
      <c r="P66" s="19">
        <v>0</v>
      </c>
    </row>
    <row r="67" spans="2:16" x14ac:dyDescent="0.2">
      <c r="K67" s="22" t="s">
        <v>103</v>
      </c>
      <c r="N67" s="19">
        <v>1818360.9100000015</v>
      </c>
      <c r="P67" s="19">
        <v>1837478.2200000007</v>
      </c>
    </row>
    <row r="68" spans="2:16" x14ac:dyDescent="0.2">
      <c r="K68" s="22" t="s">
        <v>104</v>
      </c>
      <c r="N68" s="19">
        <v>70671.35000000149</v>
      </c>
      <c r="P68" s="19">
        <v>296691.8900000006</v>
      </c>
    </row>
    <row r="69" spans="2:16" x14ac:dyDescent="0.2">
      <c r="K69" s="22" t="s">
        <v>105</v>
      </c>
      <c r="N69" s="19">
        <v>1737688.56</v>
      </c>
      <c r="P69" s="19">
        <v>1530785.33</v>
      </c>
    </row>
    <row r="70" spans="2:16" x14ac:dyDescent="0.2">
      <c r="K70" s="22" t="s">
        <v>106</v>
      </c>
      <c r="N70" s="19">
        <v>0</v>
      </c>
      <c r="P70" s="19">
        <v>0</v>
      </c>
    </row>
    <row r="71" spans="2:16" x14ac:dyDescent="0.2">
      <c r="K71" s="22" t="s">
        <v>107</v>
      </c>
      <c r="N71" s="19">
        <v>0</v>
      </c>
      <c r="P71" s="19">
        <v>0</v>
      </c>
    </row>
    <row r="72" spans="2:16" x14ac:dyDescent="0.2">
      <c r="K72" s="22" t="s">
        <v>108</v>
      </c>
      <c r="N72" s="19">
        <v>10001</v>
      </c>
      <c r="P72" s="19">
        <v>10001</v>
      </c>
    </row>
    <row r="73" spans="2:16" x14ac:dyDescent="0.2">
      <c r="K73" s="22" t="s">
        <v>109</v>
      </c>
      <c r="N73" s="19">
        <v>0</v>
      </c>
      <c r="P73" s="19">
        <v>0</v>
      </c>
    </row>
    <row r="74" spans="2:16" x14ac:dyDescent="0.2">
      <c r="K74" s="22" t="s">
        <v>110</v>
      </c>
      <c r="N74" s="19">
        <v>0</v>
      </c>
      <c r="P74" s="19">
        <v>0</v>
      </c>
    </row>
    <row r="75" spans="2:16" x14ac:dyDescent="0.2">
      <c r="K75" s="22" t="s">
        <v>111</v>
      </c>
      <c r="N75" s="19">
        <v>0</v>
      </c>
      <c r="P75" s="19">
        <v>0</v>
      </c>
    </row>
    <row r="76" spans="2:16" x14ac:dyDescent="0.2">
      <c r="B76" s="5"/>
      <c r="E76" s="9"/>
      <c r="F76" s="9"/>
      <c r="H76" s="9"/>
      <c r="K76" s="27" t="s">
        <v>127</v>
      </c>
      <c r="L76" s="28"/>
      <c r="M76" s="20"/>
      <c r="N76" s="18">
        <f>0+N63+N67+N73</f>
        <v>1818360.9100000015</v>
      </c>
      <c r="O76" s="20"/>
      <c r="P76" s="18">
        <f>0+P63+P67+P73</f>
        <v>1837478.2200000007</v>
      </c>
    </row>
    <row r="77" spans="2:16" x14ac:dyDescent="0.2">
      <c r="B77" s="27" t="s">
        <v>119</v>
      </c>
      <c r="C77" s="28"/>
      <c r="D77" s="20"/>
      <c r="E77" s="18">
        <f>ROUND((E49+E60), 2)</f>
        <v>2620680.1800000002</v>
      </c>
      <c r="F77" s="20"/>
      <c r="G77" s="18">
        <f>ROUND((G49+G60), 2)</f>
        <v>2561569.41</v>
      </c>
      <c r="H77" s="9"/>
      <c r="K77" s="27" t="s">
        <v>128</v>
      </c>
      <c r="L77" s="28"/>
      <c r="M77" s="20"/>
      <c r="N77" s="18">
        <f>ROUND((N60+N76),2)</f>
        <v>2620680.1800000002</v>
      </c>
      <c r="O77" s="20"/>
      <c r="P77" s="18">
        <f>ROUND((P60+P76),2)</f>
        <v>2561569.41</v>
      </c>
    </row>
    <row r="78" spans="2:16" x14ac:dyDescent="0.2">
      <c r="B78" s="5"/>
      <c r="E78" s="9"/>
      <c r="F78" s="9"/>
      <c r="H78" s="9"/>
      <c r="K78" s="5"/>
      <c r="N78" s="9"/>
      <c r="O78" s="9"/>
    </row>
    <row r="79" spans="2:16" x14ac:dyDescent="0.2">
      <c r="B79" s="4"/>
      <c r="E79" s="8"/>
      <c r="F79" s="8"/>
      <c r="G79" s="8"/>
      <c r="H79" s="8"/>
      <c r="I79" s="8"/>
      <c r="J79" s="8"/>
      <c r="K79" s="4"/>
      <c r="N79" s="8"/>
      <c r="O79" s="8"/>
      <c r="P79" s="8"/>
    </row>
    <row r="80" spans="2:16" x14ac:dyDescent="0.2">
      <c r="B80" s="4"/>
      <c r="E80" s="7"/>
      <c r="F80" s="7"/>
      <c r="G80" s="8"/>
      <c r="H80" s="7"/>
      <c r="I80" s="8"/>
      <c r="J80" s="8"/>
      <c r="K80" s="4"/>
      <c r="N80" s="7"/>
      <c r="O80" s="7"/>
      <c r="P80" s="8"/>
    </row>
    <row r="81" spans="2:16" x14ac:dyDescent="0.2">
      <c r="C81" s="22" t="s">
        <v>129</v>
      </c>
    </row>
    <row r="82" spans="2:16" x14ac:dyDescent="0.2">
      <c r="B82" s="4"/>
      <c r="E82" s="7"/>
      <c r="F82" s="7"/>
      <c r="G82" s="8"/>
      <c r="H82" s="7"/>
      <c r="I82" s="8"/>
      <c r="J82" s="8"/>
      <c r="K82" s="4"/>
      <c r="N82" s="7"/>
      <c r="O82" s="7"/>
      <c r="P82" s="8"/>
    </row>
    <row r="83" spans="2:16" x14ac:dyDescent="0.2">
      <c r="B83" s="5"/>
      <c r="E83" s="7"/>
      <c r="F83" s="7"/>
      <c r="G83" s="8"/>
      <c r="H83" s="7"/>
      <c r="I83" s="8"/>
      <c r="J83" s="8"/>
      <c r="K83" s="5"/>
      <c r="N83" s="7"/>
      <c r="O83" s="7"/>
      <c r="P83" s="8"/>
    </row>
    <row r="84" spans="2:16" x14ac:dyDescent="0.2">
      <c r="B84" s="5"/>
      <c r="E84" s="7"/>
      <c r="F84" s="7"/>
      <c r="G84" s="8"/>
      <c r="H84" s="7"/>
      <c r="I84" s="8"/>
      <c r="J84" s="8"/>
      <c r="K84" s="5"/>
      <c r="N84" s="7"/>
      <c r="O84" s="7"/>
      <c r="P84" s="8"/>
    </row>
    <row r="85" spans="2:16" x14ac:dyDescent="0.2">
      <c r="B85" s="4"/>
      <c r="E85" s="7"/>
      <c r="F85" s="7"/>
      <c r="G85" s="8"/>
      <c r="H85" s="7"/>
      <c r="I85" s="8"/>
      <c r="J85" s="8"/>
      <c r="K85" s="4"/>
      <c r="N85" s="7"/>
      <c r="O85" s="7"/>
      <c r="P85" s="8"/>
    </row>
    <row r="86" spans="2:16" x14ac:dyDescent="0.2">
      <c r="B86" s="4"/>
      <c r="E86" s="7"/>
      <c r="F86" s="7"/>
      <c r="G86" s="8"/>
      <c r="H86" s="7"/>
      <c r="I86" s="8"/>
      <c r="J86" s="8"/>
      <c r="K86" s="4"/>
      <c r="N86" s="7"/>
      <c r="O86" s="7"/>
      <c r="P86" s="8"/>
    </row>
    <row r="87" spans="2:16" x14ac:dyDescent="0.2">
      <c r="B87" s="5"/>
      <c r="E87" s="9"/>
      <c r="F87" s="9"/>
      <c r="H87" s="9"/>
      <c r="K87" s="5"/>
      <c r="N87" s="9"/>
      <c r="O87" s="9"/>
    </row>
    <row r="88" spans="2:16" x14ac:dyDescent="0.2">
      <c r="B88" s="4"/>
      <c r="E88" s="7"/>
      <c r="F88" s="7"/>
      <c r="G88" s="8"/>
      <c r="H88" s="7"/>
      <c r="I88" s="8"/>
      <c r="J88" s="8"/>
      <c r="K88" s="4"/>
      <c r="N88" s="7"/>
      <c r="O88" s="7"/>
      <c r="P88" s="8"/>
    </row>
    <row r="89" spans="2:16" x14ac:dyDescent="0.2">
      <c r="B89" s="4"/>
      <c r="E89" s="7"/>
      <c r="F89" s="7"/>
      <c r="G89" s="8"/>
      <c r="H89" s="7"/>
      <c r="I89" s="8"/>
      <c r="J89" s="8"/>
      <c r="K89" s="4"/>
      <c r="N89" s="7"/>
      <c r="O89" s="7"/>
      <c r="P89" s="8"/>
    </row>
    <row r="90" spans="2:16" x14ac:dyDescent="0.2">
      <c r="B90" s="5"/>
      <c r="E90" s="7"/>
      <c r="F90" s="7"/>
      <c r="G90" s="8"/>
      <c r="H90" s="7"/>
      <c r="I90" s="8"/>
      <c r="J90" s="8"/>
      <c r="K90" s="5"/>
      <c r="N90" s="7"/>
      <c r="O90" s="7"/>
      <c r="P90" s="8"/>
    </row>
    <row r="91" spans="2:16" x14ac:dyDescent="0.2">
      <c r="B91" s="5"/>
      <c r="E91" s="9"/>
      <c r="F91" s="9"/>
      <c r="H91" s="9"/>
      <c r="K91" s="5"/>
      <c r="N91" s="9"/>
      <c r="O91" s="9"/>
    </row>
    <row r="92" spans="2:16" x14ac:dyDescent="0.2">
      <c r="B92" s="5"/>
      <c r="E92" s="9"/>
      <c r="F92" s="9"/>
      <c r="H92" s="9"/>
      <c r="K92" s="5"/>
      <c r="N92" s="9"/>
      <c r="O92" s="9"/>
    </row>
    <row r="93" spans="2:16" x14ac:dyDescent="0.2">
      <c r="B93" s="5"/>
      <c r="E93" s="7"/>
      <c r="F93" s="7"/>
      <c r="G93" s="8"/>
      <c r="H93" s="7"/>
      <c r="I93" s="8"/>
      <c r="J93" s="8"/>
      <c r="K93" s="5"/>
      <c r="N93" s="7"/>
      <c r="O93" s="7"/>
      <c r="P93" s="8"/>
    </row>
    <row r="94" spans="2:16" x14ac:dyDescent="0.2">
      <c r="B94" s="5"/>
      <c r="E94" s="7"/>
      <c r="F94" s="7"/>
      <c r="G94" s="8"/>
      <c r="H94" s="7"/>
      <c r="I94" s="8"/>
      <c r="J94" s="8"/>
      <c r="K94" s="5"/>
      <c r="N94" s="7"/>
      <c r="O94" s="7"/>
      <c r="P94" s="8"/>
    </row>
    <row r="95" spans="2:16" x14ac:dyDescent="0.2">
      <c r="B95" s="5"/>
      <c r="E95" s="9"/>
      <c r="F95" s="9"/>
      <c r="H95" s="9"/>
      <c r="K95" s="5"/>
      <c r="N95" s="9"/>
      <c r="O95" s="9"/>
    </row>
    <row r="96" spans="2:16" x14ac:dyDescent="0.2">
      <c r="B96" s="5"/>
      <c r="E96" s="9"/>
      <c r="F96" s="9"/>
      <c r="H96" s="9"/>
      <c r="K96" s="5"/>
      <c r="N96" s="9"/>
      <c r="O96" s="9"/>
    </row>
    <row r="97" spans="2:15" x14ac:dyDescent="0.2">
      <c r="B97" s="5"/>
      <c r="E97" s="9"/>
      <c r="F97" s="9"/>
      <c r="H97" s="9"/>
      <c r="K97" s="5"/>
      <c r="N97" s="9"/>
      <c r="O97" s="9"/>
    </row>
    <row r="98" spans="2:15" x14ac:dyDescent="0.2">
      <c r="B98" s="5"/>
      <c r="E98" s="9"/>
      <c r="F98" s="9"/>
      <c r="H98" s="9"/>
      <c r="K98" s="5"/>
      <c r="N98" s="9"/>
      <c r="O98" s="9"/>
    </row>
    <row r="99" spans="2:15" x14ac:dyDescent="0.2">
      <c r="B99" s="5"/>
      <c r="E99" s="9"/>
      <c r="F99" s="9"/>
      <c r="H99" s="9"/>
      <c r="K99" s="5"/>
      <c r="N99" s="9"/>
      <c r="O99" s="9"/>
    </row>
    <row r="100" spans="2:15" x14ac:dyDescent="0.2">
      <c r="B100" s="5"/>
      <c r="E100" s="9"/>
      <c r="F100" s="9"/>
      <c r="H100" s="9"/>
      <c r="K100" s="5"/>
      <c r="N100" s="9"/>
      <c r="O100" s="9"/>
    </row>
    <row r="101" spans="2:15" x14ac:dyDescent="0.2">
      <c r="B101" s="5"/>
      <c r="E101" s="9"/>
      <c r="F101" s="9"/>
      <c r="H101" s="9"/>
      <c r="K101" s="5"/>
      <c r="N101" s="9"/>
      <c r="O101" s="9"/>
    </row>
    <row r="102" spans="2:15" x14ac:dyDescent="0.2">
      <c r="B102" s="5"/>
      <c r="E102" s="9"/>
      <c r="F102" s="9"/>
      <c r="H102" s="9"/>
      <c r="K102" s="5"/>
      <c r="N102" s="9"/>
      <c r="O102" s="9"/>
    </row>
    <row r="103" spans="2:15" x14ac:dyDescent="0.2">
      <c r="B103" s="5"/>
      <c r="E103" s="9"/>
      <c r="F103" s="9"/>
      <c r="H103" s="9"/>
      <c r="K103" s="5"/>
      <c r="N103" s="9"/>
      <c r="O103" s="9"/>
    </row>
    <row r="104" spans="2:15" x14ac:dyDescent="0.2">
      <c r="B104" s="5"/>
      <c r="E104" s="9"/>
      <c r="F104" s="9"/>
      <c r="H104" s="9"/>
      <c r="K104" s="5"/>
      <c r="N104" s="9"/>
      <c r="O104" s="9"/>
    </row>
    <row r="105" spans="2:15" x14ac:dyDescent="0.2">
      <c r="B105" s="5"/>
      <c r="E105" s="9"/>
      <c r="F105" s="9"/>
      <c r="H105" s="9"/>
      <c r="K105" s="5"/>
      <c r="N105" s="9"/>
      <c r="O105" s="9"/>
    </row>
    <row r="106" spans="2:15" x14ac:dyDescent="0.2">
      <c r="B106" s="5"/>
      <c r="E106" s="9"/>
      <c r="F106" s="9"/>
      <c r="H106" s="9"/>
      <c r="K106" s="5"/>
      <c r="N106" s="9"/>
      <c r="O106" s="9"/>
    </row>
    <row r="107" spans="2:15" x14ac:dyDescent="0.2">
      <c r="B107" s="5"/>
      <c r="E107" s="9"/>
      <c r="F107" s="9"/>
      <c r="H107" s="9"/>
      <c r="K107" s="5"/>
      <c r="N107" s="9"/>
      <c r="O107" s="9"/>
    </row>
    <row r="108" spans="2:15" x14ac:dyDescent="0.2">
      <c r="B108" s="5"/>
      <c r="E108" s="9"/>
      <c r="F108" s="9"/>
      <c r="H108" s="9"/>
      <c r="K108" s="5"/>
      <c r="N108" s="9"/>
      <c r="O108" s="9"/>
    </row>
    <row r="109" spans="2:15" x14ac:dyDescent="0.2">
      <c r="B109" s="5"/>
      <c r="E109" s="9"/>
      <c r="F109" s="9"/>
      <c r="H109" s="9"/>
      <c r="K109" s="5"/>
      <c r="N109" s="9"/>
      <c r="O109" s="9"/>
    </row>
    <row r="110" spans="2:15" x14ac:dyDescent="0.2">
      <c r="B110" s="5"/>
      <c r="E110" s="9"/>
      <c r="F110" s="9"/>
      <c r="H110" s="9"/>
      <c r="K110" s="5"/>
      <c r="N110" s="9"/>
      <c r="O110" s="9"/>
    </row>
    <row r="111" spans="2:15" x14ac:dyDescent="0.2">
      <c r="B111" s="5"/>
      <c r="E111" s="9"/>
      <c r="F111" s="9"/>
      <c r="H111" s="9"/>
      <c r="K111" s="5"/>
      <c r="N111" s="9"/>
      <c r="O111" s="9"/>
    </row>
    <row r="112" spans="2:15" x14ac:dyDescent="0.2">
      <c r="B112" s="5"/>
      <c r="E112" s="9"/>
      <c r="F112" s="9"/>
      <c r="H112" s="9"/>
      <c r="K112" s="5"/>
      <c r="N112" s="9"/>
      <c r="O112" s="9"/>
    </row>
    <row r="113" spans="2:16" x14ac:dyDescent="0.2">
      <c r="B113" s="5"/>
      <c r="E113" s="9"/>
      <c r="F113" s="9"/>
      <c r="H113" s="9"/>
      <c r="K113" s="5"/>
      <c r="N113" s="9"/>
      <c r="O113" s="9"/>
    </row>
    <row r="114" spans="2:16" x14ac:dyDescent="0.2">
      <c r="B114" s="5"/>
      <c r="E114" s="9"/>
      <c r="F114" s="9"/>
      <c r="H114" s="9"/>
      <c r="K114" s="5"/>
      <c r="N114" s="9"/>
      <c r="O114" s="9"/>
    </row>
    <row r="115" spans="2:16" x14ac:dyDescent="0.2">
      <c r="B115" s="5"/>
      <c r="E115" s="9"/>
      <c r="F115" s="9"/>
      <c r="H115" s="9"/>
      <c r="K115" s="5"/>
      <c r="N115" s="9"/>
      <c r="O115" s="9"/>
    </row>
    <row r="116" spans="2:16" x14ac:dyDescent="0.2">
      <c r="B116" s="5"/>
      <c r="E116" s="9"/>
      <c r="F116" s="9"/>
      <c r="H116" s="9"/>
      <c r="K116" s="5"/>
      <c r="N116" s="9"/>
      <c r="O116" s="9"/>
    </row>
    <row r="117" spans="2:16" x14ac:dyDescent="0.2">
      <c r="B117" s="5"/>
      <c r="E117" s="9"/>
      <c r="F117" s="9"/>
      <c r="H117" s="9"/>
      <c r="K117" s="5"/>
      <c r="N117" s="9"/>
      <c r="O117" s="9"/>
    </row>
    <row r="118" spans="2:16" x14ac:dyDescent="0.2">
      <c r="B118" s="5"/>
      <c r="E118" s="9"/>
      <c r="F118" s="9"/>
      <c r="H118" s="9"/>
      <c r="K118" s="5"/>
      <c r="N118" s="9"/>
      <c r="O118" s="9"/>
    </row>
    <row r="119" spans="2:16" x14ac:dyDescent="0.2">
      <c r="B119" s="5"/>
      <c r="E119" s="9"/>
      <c r="F119" s="9"/>
      <c r="H119" s="9"/>
      <c r="K119" s="5"/>
      <c r="N119" s="9"/>
      <c r="O119" s="9"/>
    </row>
    <row r="120" spans="2:16" x14ac:dyDescent="0.2">
      <c r="B120" s="5"/>
      <c r="E120" s="9"/>
      <c r="F120" s="9"/>
      <c r="H120" s="9"/>
      <c r="K120" s="5"/>
      <c r="N120" s="9"/>
      <c r="O120" s="9"/>
    </row>
    <row r="121" spans="2:16" x14ac:dyDescent="0.2">
      <c r="B121" s="5"/>
      <c r="E121" s="9"/>
      <c r="F121" s="9"/>
      <c r="H121" s="9"/>
      <c r="K121" s="5"/>
      <c r="N121" s="9"/>
      <c r="O121" s="9"/>
    </row>
    <row r="122" spans="2:16" x14ac:dyDescent="0.2">
      <c r="B122" s="5"/>
      <c r="E122" s="9"/>
      <c r="F122" s="9"/>
      <c r="H122" s="9"/>
      <c r="K122" s="5"/>
      <c r="N122" s="9"/>
      <c r="O122" s="9"/>
    </row>
    <row r="123" spans="2:16" x14ac:dyDescent="0.2">
      <c r="B123" s="5"/>
      <c r="K123" s="5"/>
    </row>
    <row r="124" spans="2:16" x14ac:dyDescent="0.2">
      <c r="E124" s="7"/>
      <c r="F124" s="7"/>
      <c r="G124" s="8"/>
      <c r="H124" s="7"/>
      <c r="I124" s="8"/>
      <c r="J124" s="8"/>
      <c r="N124" s="7"/>
      <c r="O124" s="7"/>
      <c r="P124" s="8"/>
    </row>
    <row r="125" spans="2:16" x14ac:dyDescent="0.2">
      <c r="B125" s="4"/>
      <c r="E125" s="7"/>
      <c r="F125" s="7"/>
      <c r="G125" s="8"/>
      <c r="H125" s="7"/>
      <c r="I125" s="8"/>
      <c r="J125" s="8"/>
      <c r="K125" s="4"/>
      <c r="N125" s="7"/>
      <c r="O125" s="7"/>
      <c r="P125" s="8"/>
    </row>
    <row r="126" spans="2:16" x14ac:dyDescent="0.2">
      <c r="B126" s="4"/>
      <c r="E126" s="7"/>
      <c r="F126" s="7"/>
      <c r="G126" s="8"/>
      <c r="H126" s="7"/>
      <c r="I126" s="8"/>
      <c r="J126" s="8"/>
      <c r="K126" s="4"/>
      <c r="N126" s="7"/>
      <c r="O126" s="7"/>
      <c r="P126" s="8"/>
    </row>
    <row r="127" spans="2:16" x14ac:dyDescent="0.2">
      <c r="B127" s="4"/>
      <c r="E127" s="7"/>
      <c r="F127" s="7"/>
      <c r="G127" s="8"/>
      <c r="H127" s="7"/>
      <c r="I127" s="8"/>
      <c r="J127" s="8"/>
      <c r="K127" s="4"/>
      <c r="N127" s="7"/>
      <c r="O127" s="7"/>
      <c r="P127" s="8"/>
    </row>
    <row r="128" spans="2:16" x14ac:dyDescent="0.2">
      <c r="B128" s="4"/>
      <c r="E128" s="7"/>
      <c r="F128" s="7"/>
      <c r="G128" s="8"/>
      <c r="H128" s="7"/>
      <c r="I128" s="8"/>
      <c r="J128" s="8"/>
      <c r="K128" s="4"/>
      <c r="N128" s="7"/>
      <c r="O128" s="7"/>
      <c r="P128" s="8"/>
    </row>
    <row r="129" spans="2:16" x14ac:dyDescent="0.2">
      <c r="B129" s="4"/>
      <c r="E129" s="7"/>
      <c r="F129" s="7"/>
      <c r="G129" s="8"/>
      <c r="H129" s="7"/>
      <c r="I129" s="8"/>
      <c r="J129" s="8"/>
      <c r="K129" s="4"/>
      <c r="N129" s="7"/>
      <c r="O129" s="7"/>
      <c r="P129" s="8"/>
    </row>
    <row r="130" spans="2:16" x14ac:dyDescent="0.2">
      <c r="B130" s="4"/>
      <c r="E130" s="7"/>
      <c r="F130" s="7"/>
      <c r="G130" s="8"/>
      <c r="H130" s="7"/>
      <c r="I130" s="8"/>
      <c r="J130" s="8"/>
      <c r="K130" s="4"/>
      <c r="N130" s="7"/>
      <c r="O130" s="7"/>
      <c r="P130" s="8"/>
    </row>
    <row r="131" spans="2:16" x14ac:dyDescent="0.2">
      <c r="B131" s="5"/>
      <c r="E131" s="9"/>
      <c r="F131" s="9"/>
      <c r="H131" s="9"/>
      <c r="K131" s="5"/>
      <c r="N131" s="9"/>
      <c r="O131" s="9"/>
    </row>
    <row r="132" spans="2:16" x14ac:dyDescent="0.2">
      <c r="B132" s="5"/>
      <c r="E132" s="9"/>
      <c r="F132" s="9"/>
      <c r="H132" s="9"/>
      <c r="K132" s="5"/>
      <c r="N132" s="9"/>
      <c r="O132" s="9"/>
    </row>
    <row r="133" spans="2:16" x14ac:dyDescent="0.2">
      <c r="B133" s="5"/>
      <c r="E133" s="9"/>
      <c r="F133" s="9"/>
      <c r="H133" s="9"/>
      <c r="K133" s="5"/>
      <c r="N133" s="9"/>
      <c r="O133" s="9"/>
    </row>
    <row r="134" spans="2:16" x14ac:dyDescent="0.2">
      <c r="B134" s="5"/>
      <c r="E134" s="9"/>
      <c r="F134" s="9"/>
      <c r="H134" s="9"/>
      <c r="K134" s="5"/>
      <c r="N134" s="9"/>
      <c r="O134" s="9"/>
    </row>
    <row r="135" spans="2:16" x14ac:dyDescent="0.2">
      <c r="B135" s="5"/>
      <c r="E135" s="9"/>
      <c r="F135" s="9"/>
      <c r="H135" s="9"/>
      <c r="K135" s="5"/>
      <c r="N135" s="9"/>
      <c r="O135" s="9"/>
    </row>
    <row r="136" spans="2:16" x14ac:dyDescent="0.2">
      <c r="B136" s="5"/>
      <c r="E136" s="7"/>
      <c r="F136" s="7"/>
      <c r="G136" s="8"/>
      <c r="H136" s="7"/>
      <c r="I136" s="8"/>
      <c r="J136" s="8"/>
      <c r="K136" s="5"/>
      <c r="N136" s="7"/>
      <c r="O136" s="7"/>
      <c r="P136" s="8"/>
    </row>
    <row r="137" spans="2:16" x14ac:dyDescent="0.2">
      <c r="B137" s="4"/>
      <c r="E137" s="7"/>
      <c r="F137" s="7"/>
      <c r="G137" s="8"/>
      <c r="H137" s="7"/>
      <c r="I137" s="8"/>
      <c r="J137" s="8"/>
      <c r="K137" s="4"/>
      <c r="N137" s="7"/>
      <c r="O137" s="7"/>
      <c r="P137" s="8"/>
    </row>
    <row r="138" spans="2:16" x14ac:dyDescent="0.2">
      <c r="B138" s="4"/>
      <c r="E138" s="7"/>
      <c r="F138" s="7"/>
      <c r="G138" s="8"/>
      <c r="H138" s="7"/>
      <c r="I138" s="8"/>
      <c r="J138" s="8"/>
      <c r="K138" s="4"/>
      <c r="N138" s="7"/>
      <c r="O138" s="7"/>
      <c r="P138" s="8"/>
    </row>
    <row r="139" spans="2:16" x14ac:dyDescent="0.2">
      <c r="B139" s="5"/>
      <c r="E139" s="9"/>
      <c r="F139" s="9"/>
      <c r="H139" s="9"/>
      <c r="K139" s="5"/>
      <c r="N139" s="9"/>
      <c r="O139" s="9"/>
    </row>
    <row r="140" spans="2:16" x14ac:dyDescent="0.2">
      <c r="B140" s="5"/>
      <c r="E140" s="7"/>
      <c r="F140" s="7"/>
      <c r="G140" s="8"/>
      <c r="H140" s="7"/>
      <c r="I140" s="8"/>
      <c r="J140" s="8"/>
      <c r="K140" s="5"/>
      <c r="N140" s="7"/>
      <c r="O140" s="7"/>
      <c r="P140" s="8"/>
    </row>
    <row r="141" spans="2:16" x14ac:dyDescent="0.2">
      <c r="B141" s="4"/>
      <c r="E141" s="7"/>
      <c r="F141" s="7"/>
      <c r="G141" s="8"/>
      <c r="H141" s="7"/>
      <c r="I141" s="8"/>
      <c r="J141" s="8"/>
      <c r="K141" s="4"/>
      <c r="N141" s="7"/>
      <c r="O141" s="7"/>
      <c r="P141" s="8"/>
    </row>
    <row r="142" spans="2:16" x14ac:dyDescent="0.2">
      <c r="B142" s="4"/>
      <c r="E142" s="7"/>
      <c r="F142" s="7"/>
      <c r="G142" s="8"/>
      <c r="H142" s="7"/>
      <c r="I142" s="8"/>
      <c r="J142" s="8"/>
      <c r="K142" s="4"/>
      <c r="N142" s="7"/>
      <c r="O142" s="7"/>
      <c r="P142" s="8"/>
    </row>
    <row r="143" spans="2:16" x14ac:dyDescent="0.2">
      <c r="B143" s="5"/>
      <c r="E143" s="7"/>
      <c r="F143" s="7"/>
      <c r="G143" s="8"/>
      <c r="H143" s="7"/>
      <c r="I143" s="8"/>
      <c r="J143" s="8"/>
      <c r="K143" s="5"/>
      <c r="N143" s="7"/>
      <c r="O143" s="7"/>
      <c r="P143" s="8"/>
    </row>
    <row r="144" spans="2:16" x14ac:dyDescent="0.2">
      <c r="B144" s="4"/>
      <c r="E144" s="7"/>
      <c r="F144" s="7"/>
      <c r="G144" s="8"/>
      <c r="H144" s="7"/>
      <c r="I144" s="8"/>
      <c r="J144" s="8"/>
      <c r="K144" s="4"/>
      <c r="N144" s="7"/>
      <c r="O144" s="7"/>
      <c r="P144" s="8"/>
    </row>
    <row r="145" spans="2:16" x14ac:dyDescent="0.2">
      <c r="B145" s="5"/>
      <c r="E145" s="7"/>
      <c r="F145" s="7"/>
      <c r="G145" s="8"/>
      <c r="H145" s="7"/>
      <c r="I145" s="8"/>
      <c r="J145" s="8"/>
      <c r="K145" s="5"/>
      <c r="N145" s="7"/>
      <c r="O145" s="7"/>
      <c r="P145" s="8"/>
    </row>
    <row r="146" spans="2:16" x14ac:dyDescent="0.2">
      <c r="B146" s="5"/>
      <c r="E146" s="9"/>
      <c r="F146" s="9"/>
      <c r="H146" s="9"/>
      <c r="K146" s="5"/>
      <c r="N146" s="9"/>
      <c r="O146" s="9"/>
    </row>
    <row r="147" spans="2:16" x14ac:dyDescent="0.2">
      <c r="B147" s="4"/>
      <c r="E147" s="7"/>
      <c r="F147" s="7"/>
      <c r="G147" s="8"/>
      <c r="H147" s="7"/>
      <c r="I147" s="8"/>
      <c r="J147" s="8"/>
      <c r="K147" s="4"/>
      <c r="N147" s="7"/>
      <c r="O147" s="7"/>
      <c r="P147" s="8"/>
    </row>
    <row r="148" spans="2:16" x14ac:dyDescent="0.2">
      <c r="B148" s="5"/>
      <c r="E148" s="7"/>
      <c r="F148" s="7"/>
      <c r="G148" s="8"/>
      <c r="H148" s="7"/>
      <c r="I148" s="8"/>
      <c r="J148" s="8"/>
      <c r="K148" s="5"/>
      <c r="N148" s="7"/>
      <c r="O148" s="7"/>
      <c r="P148" s="8"/>
    </row>
    <row r="149" spans="2:16" x14ac:dyDescent="0.2">
      <c r="B149" s="5"/>
      <c r="E149" s="9"/>
      <c r="F149" s="9"/>
      <c r="H149" s="9"/>
      <c r="K149" s="5"/>
      <c r="N149" s="9"/>
      <c r="O149" s="9"/>
    </row>
    <row r="150" spans="2:16" x14ac:dyDescent="0.2">
      <c r="B150" s="5"/>
      <c r="E150" s="9"/>
      <c r="F150" s="9"/>
      <c r="H150" s="9"/>
      <c r="K150" s="5"/>
      <c r="N150" s="9"/>
      <c r="O150" s="9"/>
    </row>
    <row r="151" spans="2:16" x14ac:dyDescent="0.2">
      <c r="B151" s="5"/>
      <c r="E151" s="9"/>
      <c r="F151" s="9"/>
      <c r="H151" s="9"/>
      <c r="K151" s="5"/>
      <c r="N151" s="9"/>
      <c r="O151" s="9"/>
    </row>
    <row r="152" spans="2:16" x14ac:dyDescent="0.2">
      <c r="B152" s="5"/>
      <c r="E152" s="9"/>
      <c r="F152" s="9"/>
      <c r="H152" s="9"/>
      <c r="K152" s="5"/>
      <c r="N152" s="9"/>
      <c r="O152" s="9"/>
    </row>
    <row r="153" spans="2:16" x14ac:dyDescent="0.2">
      <c r="B153" s="5"/>
      <c r="E153" s="9"/>
      <c r="F153" s="9"/>
      <c r="H153" s="9"/>
      <c r="K153" s="5"/>
      <c r="N153" s="9"/>
      <c r="O153" s="9"/>
    </row>
    <row r="154" spans="2:16" x14ac:dyDescent="0.2">
      <c r="B154" s="5"/>
      <c r="E154" s="9"/>
      <c r="F154" s="9"/>
      <c r="H154" s="9"/>
      <c r="K154" s="5"/>
      <c r="N154" s="9"/>
      <c r="O154" s="9"/>
    </row>
    <row r="155" spans="2:16" x14ac:dyDescent="0.2">
      <c r="B155" s="5"/>
      <c r="E155" s="9"/>
      <c r="F155" s="9"/>
      <c r="H155" s="9"/>
      <c r="K155" s="5"/>
      <c r="N155" s="9"/>
      <c r="O155" s="9"/>
    </row>
    <row r="156" spans="2:16" x14ac:dyDescent="0.2">
      <c r="B156" s="5"/>
      <c r="E156" s="9"/>
      <c r="F156" s="9"/>
      <c r="H156" s="9"/>
      <c r="K156" s="5"/>
      <c r="N156" s="9"/>
      <c r="O156" s="9"/>
    </row>
    <row r="157" spans="2:16" x14ac:dyDescent="0.2">
      <c r="B157" s="5"/>
      <c r="E157" s="9"/>
      <c r="F157" s="9"/>
      <c r="H157" s="9"/>
      <c r="K157" s="5"/>
      <c r="N157" s="9"/>
      <c r="O157" s="9"/>
    </row>
    <row r="158" spans="2:16" x14ac:dyDescent="0.2">
      <c r="B158" s="5"/>
      <c r="E158" s="9"/>
      <c r="F158" s="9"/>
      <c r="H158" s="9"/>
      <c r="K158" s="5"/>
      <c r="N158" s="9"/>
      <c r="O158" s="9"/>
    </row>
    <row r="159" spans="2:16" x14ac:dyDescent="0.2">
      <c r="B159" s="5"/>
      <c r="E159" s="9"/>
      <c r="F159" s="9"/>
      <c r="H159" s="9"/>
      <c r="K159" s="5"/>
      <c r="N159" s="9"/>
      <c r="O159" s="9"/>
    </row>
    <row r="160" spans="2:16" x14ac:dyDescent="0.2">
      <c r="B160" s="5"/>
      <c r="E160" s="9"/>
      <c r="F160" s="9"/>
      <c r="H160" s="9"/>
      <c r="K160" s="5"/>
      <c r="N160" s="9"/>
      <c r="O160" s="9"/>
    </row>
    <row r="161" spans="2:16" x14ac:dyDescent="0.2">
      <c r="B161" s="5"/>
      <c r="E161" s="9"/>
      <c r="F161" s="9"/>
      <c r="H161" s="9"/>
      <c r="K161" s="5"/>
      <c r="N161" s="9"/>
      <c r="O161" s="9"/>
    </row>
    <row r="162" spans="2:16" x14ac:dyDescent="0.2">
      <c r="B162" s="5"/>
      <c r="E162" s="9"/>
      <c r="F162" s="9"/>
      <c r="H162" s="9"/>
      <c r="K162" s="5"/>
      <c r="N162" s="9"/>
      <c r="O162" s="9"/>
    </row>
    <row r="163" spans="2:16" x14ac:dyDescent="0.2">
      <c r="B163" s="5"/>
      <c r="E163" s="9"/>
      <c r="F163" s="9"/>
      <c r="H163" s="9"/>
      <c r="K163" s="5"/>
      <c r="N163" s="9"/>
      <c r="O163" s="9"/>
    </row>
    <row r="164" spans="2:16" x14ac:dyDescent="0.2">
      <c r="E164" s="9"/>
      <c r="F164" s="9"/>
      <c r="H164" s="9"/>
      <c r="N164" s="9"/>
      <c r="O164" s="9"/>
    </row>
    <row r="165" spans="2:16" x14ac:dyDescent="0.2">
      <c r="B165" s="4"/>
      <c r="E165" s="7"/>
      <c r="F165" s="7"/>
      <c r="G165" s="8"/>
      <c r="H165" s="7"/>
      <c r="I165" s="8"/>
      <c r="J165" s="8"/>
      <c r="K165" s="4"/>
      <c r="N165" s="7"/>
      <c r="O165" s="7"/>
      <c r="P165" s="8"/>
    </row>
    <row r="166" spans="2:16" x14ac:dyDescent="0.2">
      <c r="B166" s="4"/>
      <c r="E166" s="7"/>
      <c r="F166" s="7"/>
      <c r="G166" s="8"/>
      <c r="H166" s="7"/>
      <c r="I166" s="8"/>
      <c r="J166" s="8"/>
      <c r="K166" s="4"/>
      <c r="N166" s="7"/>
      <c r="O166" s="7"/>
      <c r="P166" s="8"/>
    </row>
    <row r="167" spans="2:16" x14ac:dyDescent="0.2">
      <c r="B167" s="4"/>
      <c r="E167" s="7"/>
      <c r="F167" s="7"/>
      <c r="G167" s="8"/>
      <c r="H167" s="7"/>
      <c r="I167" s="8"/>
      <c r="J167" s="8"/>
      <c r="K167" s="4"/>
      <c r="N167" s="7"/>
      <c r="O167" s="7"/>
      <c r="P167" s="8"/>
    </row>
    <row r="168" spans="2:16" x14ac:dyDescent="0.2">
      <c r="B168" s="4"/>
      <c r="E168" s="7"/>
      <c r="F168" s="7"/>
      <c r="G168" s="8"/>
      <c r="H168" s="7"/>
      <c r="I168" s="8"/>
      <c r="J168" s="8"/>
      <c r="K168" s="4"/>
      <c r="N168" s="7"/>
      <c r="O168" s="7"/>
      <c r="P168" s="8"/>
    </row>
    <row r="169" spans="2:16" x14ac:dyDescent="0.2">
      <c r="B169" s="5"/>
      <c r="K169" s="5"/>
    </row>
    <row r="170" spans="2:16" x14ac:dyDescent="0.2">
      <c r="E170" s="7"/>
      <c r="F170" s="7"/>
      <c r="G170" s="8"/>
      <c r="H170" s="7"/>
      <c r="I170" s="8"/>
      <c r="J170" s="8"/>
      <c r="N170" s="7"/>
      <c r="O170" s="7"/>
      <c r="P170" s="8"/>
    </row>
    <row r="171" spans="2:16" x14ac:dyDescent="0.2">
      <c r="B171" s="4"/>
      <c r="E171" s="7"/>
      <c r="F171" s="7"/>
      <c r="G171" s="8"/>
      <c r="H171" s="7"/>
      <c r="I171" s="8"/>
      <c r="J171" s="8"/>
      <c r="K171" s="4"/>
      <c r="N171" s="7"/>
      <c r="O171" s="7"/>
      <c r="P171" s="8"/>
    </row>
    <row r="172" spans="2:16" x14ac:dyDescent="0.2">
      <c r="B172" s="4"/>
      <c r="E172" s="7"/>
      <c r="F172" s="7"/>
      <c r="G172" s="8"/>
      <c r="H172" s="7"/>
      <c r="I172" s="8"/>
      <c r="J172" s="8"/>
      <c r="K172" s="4"/>
      <c r="N172" s="7"/>
      <c r="O172" s="7"/>
      <c r="P172" s="8"/>
    </row>
    <row r="173" spans="2:16" x14ac:dyDescent="0.2">
      <c r="B173" s="4"/>
      <c r="E173" s="7"/>
      <c r="F173" s="7"/>
      <c r="G173" s="8"/>
      <c r="H173" s="7"/>
      <c r="I173" s="8"/>
      <c r="J173" s="8"/>
      <c r="K173" s="4"/>
      <c r="N173" s="7"/>
      <c r="O173" s="7"/>
      <c r="P173" s="8"/>
    </row>
    <row r="174" spans="2:16" x14ac:dyDescent="0.2">
      <c r="B174" s="4"/>
      <c r="E174" s="7"/>
      <c r="F174" s="7"/>
      <c r="G174" s="8"/>
      <c r="H174" s="7"/>
      <c r="I174" s="8"/>
      <c r="J174" s="8"/>
      <c r="K174" s="4"/>
      <c r="N174" s="7"/>
      <c r="O174" s="7"/>
      <c r="P174" s="8"/>
    </row>
    <row r="175" spans="2:16" x14ac:dyDescent="0.2">
      <c r="B175" s="5"/>
      <c r="K175" s="5"/>
    </row>
    <row r="176" spans="2:16" x14ac:dyDescent="0.2">
      <c r="E176" s="7"/>
      <c r="F176" s="7"/>
      <c r="G176" s="8"/>
      <c r="H176" s="7"/>
      <c r="I176" s="8"/>
      <c r="J176" s="8"/>
      <c r="N176" s="7"/>
      <c r="O176" s="7"/>
      <c r="P176" s="8"/>
    </row>
    <row r="177" spans="2:16" x14ac:dyDescent="0.2">
      <c r="B177" s="4"/>
      <c r="E177" s="7"/>
      <c r="F177" s="7"/>
      <c r="G177" s="8"/>
      <c r="H177" s="7"/>
      <c r="I177" s="8"/>
      <c r="J177" s="8"/>
      <c r="K177" s="4"/>
      <c r="N177" s="7"/>
      <c r="O177" s="7"/>
      <c r="P177" s="8"/>
    </row>
    <row r="178" spans="2:16" x14ac:dyDescent="0.2">
      <c r="B178" s="4"/>
      <c r="E178" s="7"/>
      <c r="F178" s="7"/>
      <c r="G178" s="8"/>
      <c r="H178" s="7"/>
      <c r="I178" s="8"/>
      <c r="J178" s="8"/>
      <c r="K178" s="4"/>
      <c r="N178" s="7"/>
      <c r="O178" s="7"/>
      <c r="P178" s="8"/>
    </row>
    <row r="179" spans="2:16" x14ac:dyDescent="0.2">
      <c r="B179" s="4"/>
      <c r="E179" s="7"/>
      <c r="F179" s="7"/>
      <c r="G179" s="8"/>
      <c r="H179" s="7"/>
      <c r="I179" s="8"/>
      <c r="J179" s="8"/>
      <c r="K179" s="4"/>
      <c r="N179" s="7"/>
      <c r="O179" s="7"/>
      <c r="P179" s="8"/>
    </row>
    <row r="180" spans="2:16" x14ac:dyDescent="0.2">
      <c r="B180" s="4"/>
      <c r="E180" s="7"/>
      <c r="F180" s="7"/>
      <c r="G180" s="8"/>
      <c r="H180" s="7"/>
      <c r="I180" s="8"/>
      <c r="J180" s="8"/>
      <c r="K180" s="4"/>
      <c r="N180" s="7"/>
      <c r="O180" s="7"/>
      <c r="P180" s="8"/>
    </row>
    <row r="181" spans="2:16" x14ac:dyDescent="0.2">
      <c r="B181" s="5"/>
      <c r="K181" s="5"/>
    </row>
    <row r="182" spans="2:16" x14ac:dyDescent="0.2">
      <c r="E182" s="7"/>
      <c r="F182" s="7"/>
      <c r="G182" s="8"/>
      <c r="H182" s="7"/>
      <c r="I182" s="8"/>
      <c r="J182" s="8"/>
      <c r="N182" s="7"/>
      <c r="O182" s="7"/>
      <c r="P182" s="8"/>
    </row>
    <row r="183" spans="2:16" x14ac:dyDescent="0.2">
      <c r="B183" s="4"/>
      <c r="E183" s="7"/>
      <c r="F183" s="7"/>
      <c r="G183" s="8"/>
      <c r="H183" s="7"/>
      <c r="I183" s="8"/>
      <c r="J183" s="8"/>
      <c r="K183" s="4"/>
      <c r="N183" s="7"/>
      <c r="O183" s="7"/>
      <c r="P183" s="8"/>
    </row>
    <row r="184" spans="2:16" x14ac:dyDescent="0.2">
      <c r="B184" s="4"/>
      <c r="E184" s="7"/>
      <c r="F184" s="7"/>
      <c r="G184" s="8"/>
      <c r="H184" s="7"/>
      <c r="I184" s="8"/>
      <c r="J184" s="8"/>
      <c r="K184" s="4"/>
      <c r="N184" s="7"/>
      <c r="O184" s="7"/>
      <c r="P184" s="8"/>
    </row>
    <row r="185" spans="2:16" x14ac:dyDescent="0.2">
      <c r="B185" s="4"/>
      <c r="E185" s="7"/>
      <c r="F185" s="7"/>
      <c r="G185" s="8"/>
      <c r="H185" s="7"/>
      <c r="I185" s="8"/>
      <c r="J185" s="8"/>
      <c r="K185" s="4"/>
      <c r="N185" s="7"/>
      <c r="O185" s="7"/>
      <c r="P185" s="8"/>
    </row>
    <row r="186" spans="2:16" x14ac:dyDescent="0.2">
      <c r="B186" s="4"/>
      <c r="E186" s="7"/>
      <c r="F186" s="7"/>
      <c r="G186" s="8"/>
      <c r="H186" s="7"/>
      <c r="I186" s="8"/>
      <c r="J186" s="8"/>
      <c r="K186" s="4"/>
      <c r="N186" s="7"/>
      <c r="O186" s="7"/>
      <c r="P186" s="8"/>
    </row>
    <row r="187" spans="2:16" x14ac:dyDescent="0.2">
      <c r="B187" s="5"/>
      <c r="K187" s="5"/>
    </row>
    <row r="188" spans="2:16" x14ac:dyDescent="0.2">
      <c r="E188" s="7"/>
      <c r="F188" s="7"/>
      <c r="G188" s="8"/>
      <c r="H188" s="7"/>
      <c r="I188" s="8"/>
      <c r="J188" s="8"/>
      <c r="N188" s="7"/>
      <c r="O188" s="7"/>
      <c r="P188" s="8"/>
    </row>
    <row r="189" spans="2:16" x14ac:dyDescent="0.2">
      <c r="B189" s="4"/>
      <c r="E189" s="7"/>
      <c r="F189" s="7"/>
      <c r="G189" s="8"/>
      <c r="H189" s="7"/>
      <c r="I189" s="8"/>
      <c r="J189" s="8"/>
      <c r="K189" s="4"/>
      <c r="N189" s="7"/>
      <c r="O189" s="7"/>
      <c r="P189" s="8"/>
    </row>
    <row r="190" spans="2:16" x14ac:dyDescent="0.2">
      <c r="B190" s="4"/>
      <c r="E190" s="7"/>
      <c r="F190" s="7"/>
      <c r="G190" s="8"/>
      <c r="H190" s="7"/>
      <c r="I190" s="8"/>
      <c r="J190" s="8"/>
      <c r="K190" s="4"/>
      <c r="N190" s="7"/>
      <c r="O190" s="7"/>
      <c r="P190" s="8"/>
    </row>
    <row r="191" spans="2:16" x14ac:dyDescent="0.2">
      <c r="B191" s="4"/>
      <c r="E191" s="7"/>
      <c r="F191" s="7"/>
      <c r="G191" s="8"/>
      <c r="H191" s="7"/>
      <c r="I191" s="8"/>
      <c r="J191" s="8"/>
      <c r="K191" s="4"/>
      <c r="N191" s="7"/>
      <c r="O191" s="7"/>
      <c r="P191" s="8"/>
    </row>
    <row r="192" spans="2:16" x14ac:dyDescent="0.2">
      <c r="B192" s="4"/>
      <c r="E192" s="7"/>
      <c r="F192" s="7"/>
      <c r="G192" s="8"/>
      <c r="H192" s="7"/>
      <c r="I192" s="8"/>
      <c r="J192" s="8"/>
      <c r="K192" s="4"/>
      <c r="N192" s="7"/>
      <c r="O192" s="7"/>
      <c r="P192" s="8"/>
    </row>
    <row r="193" spans="2:16" x14ac:dyDescent="0.2">
      <c r="B193" s="5"/>
      <c r="K193" s="5"/>
    </row>
    <row r="194" spans="2:16" x14ac:dyDescent="0.2">
      <c r="E194" s="7"/>
      <c r="F194" s="7"/>
      <c r="G194" s="8"/>
      <c r="H194" s="7"/>
      <c r="I194" s="8"/>
      <c r="J194" s="8"/>
      <c r="N194" s="7"/>
      <c r="O194" s="7"/>
      <c r="P194" s="8"/>
    </row>
    <row r="195" spans="2:16" x14ac:dyDescent="0.2">
      <c r="B195" s="4"/>
      <c r="E195" s="7"/>
      <c r="F195" s="7"/>
      <c r="G195" s="8"/>
      <c r="H195" s="7"/>
      <c r="I195" s="8"/>
      <c r="J195" s="8"/>
      <c r="K195" s="4"/>
      <c r="N195" s="7"/>
      <c r="O195" s="7"/>
      <c r="P195" s="8"/>
    </row>
    <row r="196" spans="2:16" x14ac:dyDescent="0.2">
      <c r="B196" s="4"/>
      <c r="E196" s="7"/>
      <c r="F196" s="7"/>
      <c r="G196" s="8"/>
      <c r="H196" s="7"/>
      <c r="I196" s="8"/>
      <c r="J196" s="8"/>
      <c r="K196" s="4"/>
      <c r="N196" s="7"/>
      <c r="O196" s="7"/>
      <c r="P196" s="8"/>
    </row>
    <row r="197" spans="2:16" x14ac:dyDescent="0.2">
      <c r="B197" s="4"/>
      <c r="E197" s="7"/>
      <c r="F197" s="7"/>
      <c r="G197" s="8"/>
      <c r="H197" s="7"/>
      <c r="I197" s="8"/>
      <c r="J197" s="8"/>
      <c r="K197" s="4"/>
      <c r="N197" s="7"/>
      <c r="O197" s="7"/>
      <c r="P197" s="8"/>
    </row>
    <row r="198" spans="2:16" x14ac:dyDescent="0.2">
      <c r="B198" s="4"/>
      <c r="E198" s="7"/>
      <c r="F198" s="7"/>
      <c r="G198" s="8"/>
      <c r="H198" s="7"/>
      <c r="I198" s="8"/>
      <c r="J198" s="8"/>
      <c r="K198" s="4"/>
      <c r="N198" s="7"/>
      <c r="O198" s="7"/>
      <c r="P198" s="8"/>
    </row>
    <row r="199" spans="2:16" x14ac:dyDescent="0.2">
      <c r="B199" s="5"/>
      <c r="K199" s="5"/>
    </row>
    <row r="200" spans="2:16" x14ac:dyDescent="0.2">
      <c r="E200" s="7"/>
      <c r="F200" s="7"/>
      <c r="G200" s="8"/>
      <c r="H200" s="7"/>
      <c r="I200" s="8"/>
      <c r="J200" s="8"/>
      <c r="N200" s="7"/>
      <c r="O200" s="7"/>
      <c r="P200" s="8"/>
    </row>
    <row r="201" spans="2:16" x14ac:dyDescent="0.2">
      <c r="B201" s="4"/>
      <c r="E201" s="7"/>
      <c r="F201" s="7"/>
      <c r="G201" s="8"/>
      <c r="H201" s="7"/>
      <c r="I201" s="8"/>
      <c r="J201" s="8"/>
      <c r="K201" s="4"/>
      <c r="N201" s="7"/>
      <c r="O201" s="7"/>
      <c r="P201" s="8"/>
    </row>
    <row r="202" spans="2:16" x14ac:dyDescent="0.2">
      <c r="B202" s="4"/>
      <c r="E202" s="7"/>
      <c r="F202" s="7"/>
      <c r="G202" s="8"/>
      <c r="H202" s="7"/>
      <c r="I202" s="8"/>
      <c r="J202" s="8"/>
      <c r="K202" s="4"/>
      <c r="N202" s="7"/>
      <c r="O202" s="7"/>
      <c r="P202" s="8"/>
    </row>
    <row r="203" spans="2:16" x14ac:dyDescent="0.2">
      <c r="B203" s="4"/>
      <c r="E203" s="7"/>
      <c r="F203" s="7"/>
      <c r="G203" s="8"/>
      <c r="H203" s="7"/>
      <c r="I203" s="8"/>
      <c r="J203" s="8"/>
      <c r="K203" s="4"/>
      <c r="N203" s="7"/>
      <c r="O203" s="7"/>
      <c r="P203" s="8"/>
    </row>
    <row r="204" spans="2:16" x14ac:dyDescent="0.2">
      <c r="B204" s="4"/>
      <c r="E204" s="7"/>
      <c r="F204" s="7"/>
      <c r="G204" s="8"/>
      <c r="H204" s="7"/>
      <c r="I204" s="8"/>
      <c r="J204" s="8"/>
      <c r="K204" s="4"/>
      <c r="N204" s="7"/>
      <c r="O204" s="7"/>
      <c r="P204" s="8"/>
    </row>
    <row r="205" spans="2:16" x14ac:dyDescent="0.2">
      <c r="B205" s="5"/>
      <c r="K205" s="5"/>
    </row>
    <row r="206" spans="2:16" x14ac:dyDescent="0.2">
      <c r="E206" s="7"/>
      <c r="F206" s="7"/>
      <c r="G206" s="8"/>
      <c r="H206" s="7"/>
      <c r="I206" s="8"/>
      <c r="J206" s="8"/>
      <c r="N206" s="7"/>
      <c r="O206" s="7"/>
      <c r="P206" s="8"/>
    </row>
    <row r="207" spans="2:16" x14ac:dyDescent="0.2">
      <c r="B207" s="4"/>
      <c r="E207" s="7"/>
      <c r="F207" s="7"/>
      <c r="G207" s="8"/>
      <c r="H207" s="7"/>
      <c r="I207" s="8"/>
      <c r="J207" s="8"/>
      <c r="K207" s="4"/>
      <c r="N207" s="7"/>
      <c r="O207" s="7"/>
      <c r="P207" s="8"/>
    </row>
    <row r="208" spans="2:16" x14ac:dyDescent="0.2">
      <c r="B208" s="4"/>
      <c r="E208" s="7"/>
      <c r="F208" s="7"/>
      <c r="G208" s="8"/>
      <c r="H208" s="7"/>
      <c r="I208" s="8"/>
      <c r="J208" s="8"/>
      <c r="K208" s="4"/>
      <c r="N208" s="7"/>
      <c r="O208" s="7"/>
      <c r="P208" s="8"/>
    </row>
    <row r="209" spans="2:16" x14ac:dyDescent="0.2">
      <c r="B209" s="4"/>
      <c r="E209" s="7"/>
      <c r="F209" s="7"/>
      <c r="G209" s="8"/>
      <c r="H209" s="7"/>
      <c r="I209" s="8"/>
      <c r="J209" s="8"/>
      <c r="K209" s="4"/>
      <c r="N209" s="7"/>
      <c r="O209" s="7"/>
      <c r="P209" s="8"/>
    </row>
    <row r="210" spans="2:16" x14ac:dyDescent="0.2">
      <c r="B210" s="4"/>
      <c r="E210" s="7"/>
      <c r="F210" s="7"/>
      <c r="G210" s="8"/>
      <c r="H210" s="7"/>
      <c r="I210" s="8"/>
      <c r="J210" s="8"/>
      <c r="K210" s="4"/>
      <c r="N210" s="7"/>
      <c r="O210" s="7"/>
      <c r="P210" s="8"/>
    </row>
    <row r="211" spans="2:16" x14ac:dyDescent="0.2">
      <c r="B211" s="5"/>
      <c r="K211" s="5"/>
    </row>
    <row r="212" spans="2:16" x14ac:dyDescent="0.2">
      <c r="E212" s="7"/>
      <c r="F212" s="7"/>
      <c r="G212" s="8"/>
      <c r="H212" s="7"/>
      <c r="I212" s="8"/>
      <c r="J212" s="8"/>
      <c r="N212" s="7"/>
      <c r="O212" s="7"/>
      <c r="P212" s="8"/>
    </row>
    <row r="213" spans="2:16" x14ac:dyDescent="0.2">
      <c r="B213" s="4"/>
      <c r="E213" s="7"/>
      <c r="F213" s="7"/>
      <c r="G213" s="8"/>
      <c r="H213" s="7"/>
      <c r="I213" s="8"/>
      <c r="J213" s="8"/>
      <c r="K213" s="4"/>
      <c r="N213" s="7"/>
      <c r="O213" s="7"/>
      <c r="P213" s="8"/>
    </row>
    <row r="214" spans="2:16" x14ac:dyDescent="0.2">
      <c r="B214" s="4"/>
      <c r="E214" s="7"/>
      <c r="F214" s="7"/>
      <c r="G214" s="8"/>
      <c r="H214" s="7"/>
      <c r="I214" s="8"/>
      <c r="J214" s="8"/>
      <c r="K214" s="4"/>
      <c r="N214" s="7"/>
      <c r="O214" s="7"/>
      <c r="P214" s="8"/>
    </row>
    <row r="215" spans="2:16" x14ac:dyDescent="0.2">
      <c r="B215" s="4"/>
      <c r="E215" s="7"/>
      <c r="F215" s="7"/>
      <c r="G215" s="8"/>
      <c r="H215" s="7"/>
      <c r="I215" s="8"/>
      <c r="J215" s="8"/>
      <c r="K215" s="4"/>
      <c r="N215" s="7"/>
      <c r="O215" s="7"/>
      <c r="P215" s="8"/>
    </row>
    <row r="216" spans="2:16" x14ac:dyDescent="0.2">
      <c r="B216" s="4"/>
      <c r="E216" s="7"/>
      <c r="F216" s="7"/>
      <c r="G216" s="8"/>
      <c r="H216" s="7"/>
      <c r="I216" s="8"/>
      <c r="J216" s="8"/>
      <c r="K216" s="4"/>
      <c r="N216" s="7"/>
      <c r="O216" s="7"/>
      <c r="P216" s="8"/>
    </row>
    <row r="217" spans="2:16" x14ac:dyDescent="0.2">
      <c r="B217" s="4"/>
      <c r="E217" s="8"/>
      <c r="F217" s="8"/>
      <c r="G217" s="8"/>
      <c r="H217" s="8"/>
      <c r="I217" s="8"/>
      <c r="J217" s="8"/>
      <c r="K217" s="4"/>
      <c r="N217" s="8"/>
      <c r="O217" s="8"/>
      <c r="P217" s="8"/>
    </row>
    <row r="218" spans="2:16" x14ac:dyDescent="0.2">
      <c r="B218" s="4"/>
      <c r="E218" s="7"/>
      <c r="F218" s="7"/>
      <c r="G218" s="8"/>
      <c r="H218" s="7"/>
      <c r="I218" s="8"/>
      <c r="J218" s="8"/>
      <c r="K218" s="4"/>
      <c r="N218" s="7"/>
      <c r="O218" s="7"/>
      <c r="P218" s="8"/>
    </row>
    <row r="219" spans="2:16" x14ac:dyDescent="0.2">
      <c r="B219" s="5"/>
      <c r="E219" s="7"/>
      <c r="F219" s="7"/>
      <c r="G219" s="8"/>
      <c r="H219" s="7"/>
      <c r="I219" s="8"/>
      <c r="J219" s="8"/>
      <c r="K219" s="5"/>
      <c r="N219" s="7"/>
      <c r="O219" s="7"/>
      <c r="P219" s="8"/>
    </row>
    <row r="220" spans="2:16" x14ac:dyDescent="0.2">
      <c r="E220" s="7"/>
      <c r="F220" s="7"/>
      <c r="G220" s="8"/>
      <c r="H220" s="7"/>
      <c r="I220" s="8"/>
      <c r="J220" s="8"/>
      <c r="N220" s="7"/>
      <c r="O220" s="7"/>
      <c r="P220" s="8"/>
    </row>
    <row r="221" spans="2:16" x14ac:dyDescent="0.2">
      <c r="B221" s="4"/>
      <c r="E221" s="7"/>
      <c r="F221" s="7"/>
      <c r="G221" s="8"/>
      <c r="H221" s="7"/>
      <c r="I221" s="8"/>
      <c r="J221" s="8"/>
      <c r="K221" s="4"/>
      <c r="N221" s="7"/>
      <c r="O221" s="7"/>
      <c r="P221" s="8"/>
    </row>
    <row r="222" spans="2:16" x14ac:dyDescent="0.2">
      <c r="B222" s="4"/>
      <c r="E222" s="7"/>
      <c r="F222" s="7"/>
      <c r="G222" s="8"/>
      <c r="H222" s="7"/>
      <c r="I222" s="8"/>
      <c r="J222" s="8"/>
      <c r="K222" s="4"/>
      <c r="N222" s="7"/>
      <c r="O222" s="7"/>
      <c r="P222" s="8"/>
    </row>
    <row r="223" spans="2:16" x14ac:dyDescent="0.2">
      <c r="B223" s="4"/>
      <c r="E223" s="7"/>
      <c r="F223" s="7"/>
      <c r="G223" s="8"/>
      <c r="H223" s="7"/>
      <c r="I223" s="8"/>
      <c r="J223" s="8"/>
      <c r="K223" s="4"/>
      <c r="N223" s="7"/>
      <c r="O223" s="7"/>
      <c r="P223" s="8"/>
    </row>
    <row r="224" spans="2:16" x14ac:dyDescent="0.2">
      <c r="B224" s="4"/>
      <c r="E224" s="7"/>
      <c r="F224" s="7"/>
      <c r="G224" s="8"/>
      <c r="H224" s="7"/>
      <c r="I224" s="8"/>
      <c r="J224" s="8"/>
      <c r="K224" s="4"/>
      <c r="N224" s="7"/>
      <c r="O224" s="7"/>
      <c r="P224" s="8"/>
    </row>
    <row r="225" spans="2:16" x14ac:dyDescent="0.2">
      <c r="B225" s="4"/>
      <c r="E225" s="7"/>
      <c r="F225" s="7"/>
      <c r="G225" s="8"/>
      <c r="H225" s="7"/>
      <c r="I225" s="8"/>
      <c r="J225" s="8"/>
      <c r="K225" s="4"/>
      <c r="N225" s="7"/>
      <c r="O225" s="7"/>
      <c r="P225" s="8"/>
    </row>
    <row r="226" spans="2:16" x14ac:dyDescent="0.2">
      <c r="B226" s="4"/>
      <c r="E226" s="7"/>
      <c r="F226" s="7"/>
      <c r="G226" s="8"/>
      <c r="H226" s="7"/>
      <c r="I226" s="8"/>
      <c r="J226" s="8"/>
      <c r="K226" s="4"/>
      <c r="N226" s="7"/>
      <c r="O226" s="7"/>
      <c r="P226" s="8"/>
    </row>
    <row r="227" spans="2:16" x14ac:dyDescent="0.2">
      <c r="B227" s="5"/>
      <c r="E227" s="9"/>
      <c r="F227" s="9"/>
      <c r="H227" s="9"/>
      <c r="K227" s="5"/>
      <c r="N227" s="9"/>
      <c r="O227" s="9"/>
    </row>
    <row r="228" spans="2:16" x14ac:dyDescent="0.2">
      <c r="B228" s="5"/>
      <c r="E228" s="9"/>
      <c r="F228" s="9"/>
      <c r="H228" s="9"/>
      <c r="K228" s="5"/>
      <c r="N228" s="9"/>
      <c r="O228" s="9"/>
    </row>
    <row r="229" spans="2:16" x14ac:dyDescent="0.2">
      <c r="B229" s="5"/>
      <c r="E229" s="9"/>
      <c r="F229" s="9"/>
      <c r="H229" s="9"/>
      <c r="K229" s="5"/>
      <c r="N229" s="9"/>
      <c r="O229" s="9"/>
    </row>
    <row r="230" spans="2:16" x14ac:dyDescent="0.2">
      <c r="B230" s="5"/>
      <c r="E230" s="9"/>
      <c r="F230" s="9"/>
      <c r="H230" s="9"/>
      <c r="K230" s="5"/>
      <c r="N230" s="9"/>
      <c r="O230" s="9"/>
    </row>
    <row r="231" spans="2:16" x14ac:dyDescent="0.2">
      <c r="B231" s="5"/>
      <c r="E231" s="9"/>
      <c r="F231" s="9"/>
      <c r="H231" s="9"/>
      <c r="K231" s="5"/>
      <c r="N231" s="9"/>
      <c r="O231" s="9"/>
    </row>
    <row r="232" spans="2:16" x14ac:dyDescent="0.2">
      <c r="B232" s="5"/>
      <c r="E232" s="9"/>
      <c r="F232" s="9"/>
      <c r="H232" s="9"/>
      <c r="K232" s="5"/>
      <c r="N232" s="9"/>
      <c r="O232" s="9"/>
    </row>
    <row r="233" spans="2:16" x14ac:dyDescent="0.2">
      <c r="B233" s="5"/>
      <c r="E233" s="9"/>
      <c r="F233" s="9"/>
      <c r="H233" s="9"/>
      <c r="K233" s="5"/>
      <c r="N233" s="9"/>
      <c r="O233" s="9"/>
    </row>
    <row r="234" spans="2:16" x14ac:dyDescent="0.2">
      <c r="B234" s="5"/>
      <c r="E234" s="9"/>
      <c r="F234" s="9"/>
      <c r="H234" s="9"/>
      <c r="K234" s="5"/>
      <c r="N234" s="9"/>
      <c r="O234" s="9"/>
    </row>
    <row r="235" spans="2:16" x14ac:dyDescent="0.2">
      <c r="B235" s="5"/>
      <c r="E235" s="9"/>
      <c r="F235" s="9"/>
      <c r="H235" s="9"/>
      <c r="K235" s="5"/>
      <c r="N235" s="9"/>
      <c r="O235" s="9"/>
    </row>
    <row r="236" spans="2:16" x14ac:dyDescent="0.2">
      <c r="B236" s="5"/>
      <c r="E236" s="9"/>
      <c r="F236" s="9"/>
      <c r="H236" s="9"/>
      <c r="K236" s="5"/>
      <c r="N236" s="9"/>
      <c r="O236" s="9"/>
    </row>
    <row r="237" spans="2:16" x14ac:dyDescent="0.2">
      <c r="B237" s="5"/>
      <c r="E237" s="7"/>
      <c r="F237" s="7"/>
      <c r="G237" s="8"/>
      <c r="H237" s="7"/>
      <c r="I237" s="8"/>
      <c r="J237" s="8"/>
      <c r="K237" s="5"/>
      <c r="N237" s="7"/>
      <c r="O237" s="7"/>
      <c r="P237" s="8"/>
    </row>
    <row r="238" spans="2:16" x14ac:dyDescent="0.2">
      <c r="B238" s="5"/>
      <c r="E238" s="9"/>
      <c r="F238" s="9"/>
      <c r="H238" s="9"/>
      <c r="K238" s="5"/>
      <c r="N238" s="9"/>
      <c r="O238" s="9"/>
    </row>
    <row r="239" spans="2:16" x14ac:dyDescent="0.2">
      <c r="B239" s="5"/>
      <c r="E239" s="9"/>
      <c r="F239" s="9"/>
      <c r="H239" s="9"/>
      <c r="K239" s="5"/>
      <c r="N239" s="9"/>
      <c r="O239" s="9"/>
    </row>
    <row r="240" spans="2:16" x14ac:dyDescent="0.2">
      <c r="B240" s="4"/>
      <c r="E240" s="7"/>
      <c r="F240" s="7"/>
      <c r="G240" s="8"/>
      <c r="H240" s="7"/>
      <c r="I240" s="8"/>
      <c r="J240" s="8"/>
      <c r="K240" s="4"/>
      <c r="N240" s="7"/>
      <c r="O240" s="7"/>
      <c r="P240" s="8"/>
    </row>
    <row r="241" spans="2:16" x14ac:dyDescent="0.2">
      <c r="B241" s="5"/>
      <c r="E241" s="9"/>
      <c r="F241" s="9"/>
      <c r="H241" s="9"/>
      <c r="K241" s="5"/>
      <c r="N241" s="9"/>
      <c r="O241" s="9"/>
    </row>
    <row r="242" spans="2:16" x14ac:dyDescent="0.2">
      <c r="B242" s="5"/>
      <c r="E242" s="9"/>
      <c r="F242" s="9"/>
      <c r="H242" s="9"/>
      <c r="K242" s="5"/>
      <c r="N242" s="9"/>
      <c r="O242" s="9"/>
    </row>
    <row r="243" spans="2:16" x14ac:dyDescent="0.2">
      <c r="B243" s="5"/>
      <c r="E243" s="9"/>
      <c r="F243" s="9"/>
      <c r="H243" s="9"/>
      <c r="K243" s="5"/>
      <c r="N243" s="9"/>
      <c r="O243" s="9"/>
    </row>
    <row r="244" spans="2:16" x14ac:dyDescent="0.2">
      <c r="B244" s="5"/>
      <c r="E244" s="9"/>
      <c r="F244" s="9"/>
      <c r="H244" s="9"/>
      <c r="K244" s="5"/>
      <c r="N244" s="9"/>
      <c r="O244" s="9"/>
    </row>
    <row r="245" spans="2:16" x14ac:dyDescent="0.2">
      <c r="B245" s="5"/>
      <c r="E245" s="9"/>
      <c r="F245" s="9"/>
      <c r="H245" s="9"/>
      <c r="K245" s="5"/>
      <c r="N245" s="9"/>
      <c r="O245" s="9"/>
    </row>
    <row r="246" spans="2:16" x14ac:dyDescent="0.2">
      <c r="B246" s="5"/>
      <c r="E246" s="9"/>
      <c r="F246" s="9"/>
      <c r="H246" s="9"/>
      <c r="K246" s="5"/>
      <c r="N246" s="9"/>
      <c r="O246" s="9"/>
    </row>
    <row r="247" spans="2:16" x14ac:dyDescent="0.2">
      <c r="B247" s="5"/>
      <c r="E247" s="9"/>
      <c r="F247" s="9"/>
      <c r="H247" s="9"/>
      <c r="K247" s="5"/>
      <c r="N247" s="9"/>
      <c r="O247" s="9"/>
    </row>
    <row r="248" spans="2:16" x14ac:dyDescent="0.2">
      <c r="B248" s="5"/>
      <c r="E248" s="9"/>
      <c r="F248" s="9"/>
      <c r="H248" s="9"/>
      <c r="K248" s="5"/>
      <c r="N248" s="9"/>
      <c r="O248" s="9"/>
    </row>
    <row r="249" spans="2:16" x14ac:dyDescent="0.2">
      <c r="B249" s="5"/>
      <c r="E249" s="7"/>
      <c r="F249" s="7"/>
      <c r="G249" s="8"/>
      <c r="H249" s="7"/>
      <c r="I249" s="8"/>
      <c r="J249" s="8"/>
      <c r="K249" s="5"/>
      <c r="N249" s="7"/>
      <c r="O249" s="7"/>
      <c r="P249" s="8"/>
    </row>
    <row r="250" spans="2:16" x14ac:dyDescent="0.2">
      <c r="B250" s="5"/>
      <c r="E250" s="7"/>
      <c r="F250" s="7"/>
      <c r="G250" s="8"/>
      <c r="H250" s="7"/>
      <c r="I250" s="8"/>
      <c r="J250" s="8"/>
      <c r="K250" s="5"/>
      <c r="N250" s="7"/>
      <c r="O250" s="7"/>
      <c r="P250" s="8"/>
    </row>
    <row r="251" spans="2:16" x14ac:dyDescent="0.2">
      <c r="B251" s="5"/>
      <c r="E251" s="9"/>
      <c r="F251" s="9"/>
      <c r="H251" s="9"/>
      <c r="K251" s="5"/>
      <c r="N251" s="9"/>
      <c r="O251" s="9"/>
    </row>
    <row r="252" spans="2:16" x14ac:dyDescent="0.2">
      <c r="B252" s="5"/>
      <c r="E252" s="9"/>
      <c r="F252" s="9"/>
      <c r="H252" s="9"/>
      <c r="K252" s="5"/>
      <c r="N252" s="9"/>
      <c r="O252" s="9"/>
    </row>
    <row r="253" spans="2:16" x14ac:dyDescent="0.2">
      <c r="B253" s="5"/>
      <c r="E253" s="7"/>
      <c r="F253" s="7"/>
      <c r="G253" s="8"/>
      <c r="H253" s="7"/>
      <c r="I253" s="8"/>
      <c r="J253" s="8"/>
      <c r="K253" s="5"/>
      <c r="N253" s="7"/>
      <c r="O253" s="7"/>
      <c r="P253" s="8"/>
    </row>
    <row r="254" spans="2:16" x14ac:dyDescent="0.2">
      <c r="B254" s="5"/>
      <c r="E254" s="9"/>
      <c r="F254" s="9"/>
      <c r="H254" s="9"/>
      <c r="K254" s="5"/>
      <c r="N254" s="9"/>
      <c r="O254" s="9"/>
    </row>
    <row r="255" spans="2:16" x14ac:dyDescent="0.2">
      <c r="B255" s="5"/>
      <c r="E255" s="9"/>
      <c r="F255" s="9"/>
      <c r="H255" s="9"/>
      <c r="K255" s="5"/>
      <c r="N255" s="9"/>
      <c r="O255" s="9"/>
    </row>
    <row r="256" spans="2:16" x14ac:dyDescent="0.2">
      <c r="B256" s="5"/>
      <c r="E256" s="9"/>
      <c r="F256" s="9"/>
      <c r="H256" s="9"/>
      <c r="K256" s="5"/>
      <c r="N256" s="9"/>
      <c r="O256" s="9"/>
    </row>
    <row r="257" spans="2:16" x14ac:dyDescent="0.2">
      <c r="B257" s="5"/>
      <c r="E257" s="9"/>
      <c r="F257" s="9"/>
      <c r="H257" s="9"/>
      <c r="K257" s="5"/>
      <c r="N257" s="9"/>
      <c r="O257" s="9"/>
    </row>
    <row r="258" spans="2:16" x14ac:dyDescent="0.2">
      <c r="B258" s="4"/>
      <c r="E258" s="7"/>
      <c r="F258" s="7"/>
      <c r="G258" s="8"/>
      <c r="H258" s="7"/>
      <c r="I258" s="8"/>
      <c r="J258" s="8"/>
      <c r="K258" s="4"/>
      <c r="N258" s="7"/>
      <c r="O258" s="7"/>
      <c r="P258" s="8"/>
    </row>
    <row r="259" spans="2:16" x14ac:dyDescent="0.2">
      <c r="B259" s="4"/>
      <c r="E259" s="7"/>
      <c r="F259" s="7"/>
      <c r="G259" s="8"/>
      <c r="H259" s="7"/>
      <c r="I259" s="8"/>
      <c r="J259" s="8"/>
      <c r="K259" s="4"/>
      <c r="N259" s="7"/>
      <c r="O259" s="7"/>
      <c r="P259" s="8"/>
    </row>
    <row r="260" spans="2:16" x14ac:dyDescent="0.2">
      <c r="B260" s="5"/>
      <c r="E260" s="9"/>
      <c r="F260" s="9"/>
      <c r="H260" s="9"/>
      <c r="K260" s="5"/>
      <c r="N260" s="9"/>
      <c r="O260" s="9"/>
    </row>
    <row r="261" spans="2:16" x14ac:dyDescent="0.2">
      <c r="B261" s="5"/>
      <c r="E261" s="9"/>
      <c r="F261" s="9"/>
      <c r="H261" s="9"/>
      <c r="K261" s="5"/>
      <c r="N261" s="9"/>
      <c r="O261" s="9"/>
    </row>
    <row r="262" spans="2:16" x14ac:dyDescent="0.2">
      <c r="B262" s="4"/>
      <c r="E262" s="7"/>
      <c r="F262" s="7"/>
      <c r="G262" s="8"/>
      <c r="H262" s="7"/>
      <c r="I262" s="8"/>
      <c r="J262" s="8"/>
      <c r="K262" s="4"/>
      <c r="N262" s="7"/>
      <c r="O262" s="7"/>
      <c r="P262" s="8"/>
    </row>
    <row r="263" spans="2:16" x14ac:dyDescent="0.2">
      <c r="B263" s="5"/>
      <c r="E263" s="9"/>
      <c r="F263" s="9"/>
      <c r="H263" s="9"/>
      <c r="K263" s="5"/>
      <c r="N263" s="9"/>
      <c r="O263" s="9"/>
    </row>
    <row r="264" spans="2:16" x14ac:dyDescent="0.2">
      <c r="B264" s="5"/>
      <c r="E264" s="9"/>
      <c r="F264" s="9"/>
      <c r="H264" s="9"/>
      <c r="K264" s="5"/>
      <c r="N264" s="9"/>
      <c r="O264" s="9"/>
    </row>
    <row r="265" spans="2:16" x14ac:dyDescent="0.2">
      <c r="B265" s="5"/>
      <c r="E265" s="9"/>
      <c r="F265" s="9"/>
      <c r="H265" s="9"/>
      <c r="K265" s="5"/>
      <c r="N265" s="9"/>
      <c r="O265" s="9"/>
    </row>
    <row r="266" spans="2:16" x14ac:dyDescent="0.2">
      <c r="B266" s="5"/>
      <c r="E266" s="9"/>
      <c r="F266" s="9"/>
      <c r="H266" s="9"/>
      <c r="K266" s="5"/>
      <c r="N266" s="9"/>
      <c r="O266" s="9"/>
    </row>
    <row r="267" spans="2:16" x14ac:dyDescent="0.2">
      <c r="B267" s="4"/>
      <c r="E267" s="7"/>
      <c r="F267" s="7"/>
      <c r="G267" s="8"/>
      <c r="H267" s="7"/>
      <c r="I267" s="8"/>
      <c r="J267" s="8"/>
      <c r="K267" s="4"/>
      <c r="N267" s="7"/>
      <c r="O267" s="7"/>
      <c r="P267" s="8"/>
    </row>
    <row r="268" spans="2:16" x14ac:dyDescent="0.2">
      <c r="B268" s="4"/>
      <c r="E268" s="7"/>
      <c r="F268" s="7"/>
      <c r="G268" s="8"/>
      <c r="H268" s="7"/>
      <c r="I268" s="8"/>
      <c r="J268" s="8"/>
      <c r="K268" s="4"/>
      <c r="N268" s="7"/>
      <c r="O268" s="7"/>
      <c r="P268" s="8"/>
    </row>
    <row r="269" spans="2:16" x14ac:dyDescent="0.2">
      <c r="B269" s="5"/>
      <c r="E269" s="9"/>
      <c r="F269" s="9"/>
      <c r="H269" s="9"/>
      <c r="K269" s="5"/>
      <c r="N269" s="9"/>
      <c r="O269" s="9"/>
    </row>
    <row r="270" spans="2:16" x14ac:dyDescent="0.2">
      <c r="B270" s="5"/>
      <c r="E270" s="9"/>
      <c r="F270" s="9"/>
      <c r="H270" s="9"/>
      <c r="K270" s="5"/>
      <c r="N270" s="9"/>
      <c r="O270" s="9"/>
    </row>
    <row r="271" spans="2:16" x14ac:dyDescent="0.2">
      <c r="B271" s="5"/>
      <c r="E271" s="9"/>
      <c r="F271" s="9"/>
      <c r="H271" s="9"/>
      <c r="K271" s="5"/>
      <c r="N271" s="9"/>
      <c r="O271" s="9"/>
    </row>
    <row r="272" spans="2:16" x14ac:dyDescent="0.2">
      <c r="B272" s="5"/>
      <c r="E272" s="9"/>
      <c r="F272" s="9"/>
      <c r="H272" s="9"/>
      <c r="K272" s="5"/>
      <c r="N272" s="9"/>
      <c r="O272" s="9"/>
    </row>
    <row r="273" spans="2:16" x14ac:dyDescent="0.2">
      <c r="B273" s="5"/>
      <c r="E273" s="9"/>
      <c r="F273" s="9"/>
      <c r="H273" s="9"/>
      <c r="K273" s="5"/>
      <c r="N273" s="9"/>
      <c r="O273" s="9"/>
    </row>
    <row r="274" spans="2:16" x14ac:dyDescent="0.2">
      <c r="B274" s="5"/>
      <c r="E274" s="9"/>
      <c r="F274" s="9"/>
      <c r="H274" s="9"/>
      <c r="K274" s="5"/>
      <c r="N274" s="9"/>
      <c r="O274" s="9"/>
    </row>
    <row r="275" spans="2:16" x14ac:dyDescent="0.2">
      <c r="B275" s="5"/>
      <c r="E275" s="7"/>
      <c r="F275" s="7"/>
      <c r="G275" s="8"/>
      <c r="H275" s="7"/>
      <c r="I275" s="8"/>
      <c r="J275" s="8"/>
      <c r="K275" s="5"/>
      <c r="N275" s="7"/>
      <c r="O275" s="7"/>
      <c r="P275" s="8"/>
    </row>
    <row r="276" spans="2:16" x14ac:dyDescent="0.2">
      <c r="B276" s="5"/>
      <c r="E276" s="9"/>
      <c r="F276" s="9"/>
      <c r="H276" s="9"/>
      <c r="K276" s="5"/>
      <c r="N276" s="9"/>
      <c r="O276" s="9"/>
    </row>
    <row r="277" spans="2:16" x14ac:dyDescent="0.2">
      <c r="B277" s="5"/>
      <c r="E277" s="9"/>
      <c r="F277" s="9"/>
      <c r="H277" s="9"/>
      <c r="K277" s="5"/>
      <c r="N277" s="9"/>
      <c r="O277" s="9"/>
    </row>
    <row r="278" spans="2:16" x14ac:dyDescent="0.2">
      <c r="B278" s="5"/>
      <c r="E278" s="9"/>
      <c r="F278" s="9"/>
      <c r="H278" s="9"/>
      <c r="K278" s="5"/>
      <c r="N278" s="9"/>
      <c r="O278" s="9"/>
    </row>
    <row r="279" spans="2:16" x14ac:dyDescent="0.2">
      <c r="B279" s="5"/>
      <c r="E279" s="9"/>
      <c r="F279" s="9"/>
      <c r="H279" s="9"/>
      <c r="K279" s="5"/>
      <c r="N279" s="9"/>
      <c r="O279" s="9"/>
    </row>
    <row r="280" spans="2:16" x14ac:dyDescent="0.2">
      <c r="B280" s="5"/>
      <c r="E280" s="9"/>
      <c r="F280" s="9"/>
      <c r="H280" s="9"/>
      <c r="K280" s="5"/>
      <c r="N280" s="9"/>
      <c r="O280" s="9"/>
    </row>
    <row r="281" spans="2:16" x14ac:dyDescent="0.2">
      <c r="B281" s="5"/>
      <c r="E281" s="9"/>
      <c r="F281" s="9"/>
      <c r="H281" s="9"/>
      <c r="K281" s="5"/>
      <c r="N281" s="9"/>
      <c r="O281" s="9"/>
    </row>
    <row r="282" spans="2:16" x14ac:dyDescent="0.2">
      <c r="B282" s="5"/>
      <c r="E282" s="9"/>
      <c r="F282" s="9"/>
      <c r="H282" s="9"/>
      <c r="K282" s="5"/>
      <c r="N282" s="9"/>
      <c r="O282" s="9"/>
    </row>
    <row r="283" spans="2:16" x14ac:dyDescent="0.2">
      <c r="B283" s="5"/>
      <c r="E283" s="9"/>
      <c r="F283" s="9"/>
      <c r="H283" s="9"/>
      <c r="K283" s="5"/>
      <c r="N283" s="9"/>
      <c r="O283" s="9"/>
    </row>
    <row r="284" spans="2:16" x14ac:dyDescent="0.2">
      <c r="B284" s="4"/>
      <c r="E284" s="7"/>
      <c r="F284" s="7"/>
      <c r="G284" s="8"/>
      <c r="H284" s="7"/>
      <c r="I284" s="8"/>
      <c r="J284" s="8"/>
      <c r="K284" s="4"/>
      <c r="N284" s="7"/>
      <c r="O284" s="7"/>
      <c r="P284" s="8"/>
    </row>
    <row r="285" spans="2:16" x14ac:dyDescent="0.2">
      <c r="B285" s="5"/>
      <c r="E285" s="9"/>
      <c r="F285" s="9"/>
      <c r="H285" s="9"/>
      <c r="K285" s="5"/>
      <c r="N285" s="9"/>
      <c r="O285" s="9"/>
    </row>
    <row r="286" spans="2:16" x14ac:dyDescent="0.2">
      <c r="B286" s="5"/>
      <c r="E286" s="9"/>
      <c r="F286" s="9"/>
      <c r="H286" s="9"/>
      <c r="K286" s="5"/>
      <c r="N286" s="9"/>
      <c r="O286" s="9"/>
    </row>
    <row r="287" spans="2:16" x14ac:dyDescent="0.2">
      <c r="B287" s="5"/>
      <c r="E287" s="9"/>
      <c r="F287" s="9"/>
      <c r="H287" s="9"/>
      <c r="K287" s="5"/>
      <c r="N287" s="9"/>
      <c r="O287" s="9"/>
    </row>
    <row r="288" spans="2:16" x14ac:dyDescent="0.2">
      <c r="B288" s="5"/>
      <c r="E288" s="9"/>
      <c r="F288" s="9"/>
      <c r="H288" s="9"/>
      <c r="K288" s="5"/>
      <c r="N288" s="9"/>
      <c r="O288" s="9"/>
    </row>
    <row r="289" spans="2:16" x14ac:dyDescent="0.2">
      <c r="B289" s="5"/>
      <c r="E289" s="9"/>
      <c r="F289" s="9"/>
      <c r="H289" s="9"/>
      <c r="K289" s="5"/>
      <c r="N289" s="9"/>
      <c r="O289" s="9"/>
    </row>
    <row r="290" spans="2:16" x14ac:dyDescent="0.2">
      <c r="B290" s="5"/>
      <c r="K290" s="5"/>
    </row>
    <row r="291" spans="2:16" x14ac:dyDescent="0.2">
      <c r="B291" s="5"/>
      <c r="E291" s="7"/>
      <c r="F291" s="7"/>
      <c r="G291" s="8"/>
      <c r="H291" s="7"/>
      <c r="I291" s="8"/>
      <c r="J291" s="8"/>
      <c r="K291" s="5"/>
      <c r="N291" s="7"/>
      <c r="O291" s="7"/>
      <c r="P291" s="8"/>
    </row>
    <row r="292" spans="2:16" x14ac:dyDescent="0.2">
      <c r="B292" s="5"/>
      <c r="E292" s="7"/>
      <c r="F292" s="7"/>
      <c r="G292" s="8"/>
      <c r="H292" s="7"/>
      <c r="I292" s="8"/>
      <c r="J292" s="8"/>
      <c r="K292" s="5"/>
      <c r="N292" s="7"/>
      <c r="O292" s="7"/>
      <c r="P292" s="8"/>
    </row>
    <row r="293" spans="2:16" x14ac:dyDescent="0.2">
      <c r="B293" s="5"/>
      <c r="E293" s="7"/>
      <c r="F293" s="7"/>
      <c r="G293" s="8"/>
      <c r="H293" s="7"/>
      <c r="I293" s="8"/>
      <c r="J293" s="8"/>
      <c r="K293" s="5"/>
      <c r="N293" s="7"/>
      <c r="O293" s="7"/>
      <c r="P293" s="8"/>
    </row>
    <row r="294" spans="2:16" x14ac:dyDescent="0.2">
      <c r="B294" s="5"/>
      <c r="E294" s="7"/>
      <c r="F294" s="7"/>
      <c r="G294" s="8"/>
      <c r="H294" s="7"/>
      <c r="I294" s="8"/>
      <c r="J294" s="8"/>
      <c r="K294" s="5"/>
      <c r="N294" s="7"/>
      <c r="O294" s="7"/>
      <c r="P294" s="8"/>
    </row>
    <row r="295" spans="2:16" x14ac:dyDescent="0.2">
      <c r="B295" s="5"/>
      <c r="E295" s="9"/>
      <c r="F295" s="9"/>
      <c r="H295" s="9"/>
      <c r="K295" s="5"/>
      <c r="N295" s="9"/>
      <c r="O295" s="9"/>
    </row>
    <row r="296" spans="2:16" x14ac:dyDescent="0.2">
      <c r="B296" s="5"/>
      <c r="E296" s="7"/>
      <c r="F296" s="7"/>
      <c r="G296" s="8"/>
      <c r="H296" s="7"/>
      <c r="I296" s="8"/>
      <c r="J296" s="8"/>
      <c r="K296" s="5"/>
      <c r="N296" s="7"/>
      <c r="O296" s="7"/>
      <c r="P296" s="8"/>
    </row>
    <row r="297" spans="2:16" x14ac:dyDescent="0.2">
      <c r="B297" s="5"/>
      <c r="E297" s="9"/>
      <c r="F297" s="9"/>
      <c r="H297" s="9"/>
      <c r="K297" s="5"/>
      <c r="N297" s="9"/>
      <c r="O297" s="9"/>
    </row>
    <row r="298" spans="2:16" x14ac:dyDescent="0.2">
      <c r="B298" s="5"/>
      <c r="E298" s="9"/>
      <c r="F298" s="9"/>
      <c r="H298" s="9"/>
      <c r="K298" s="5"/>
      <c r="N298" s="9"/>
      <c r="O298" s="9"/>
    </row>
    <row r="299" spans="2:16" x14ac:dyDescent="0.2">
      <c r="B299" s="5"/>
      <c r="E299" s="7"/>
      <c r="F299" s="7"/>
      <c r="G299" s="8"/>
      <c r="H299" s="7"/>
      <c r="I299" s="8"/>
      <c r="J299" s="8"/>
      <c r="K299" s="5"/>
      <c r="N299" s="7"/>
      <c r="O299" s="7"/>
      <c r="P299" s="8"/>
    </row>
    <row r="300" spans="2:16" x14ac:dyDescent="0.2">
      <c r="B300" s="5"/>
      <c r="E300" s="9"/>
      <c r="F300" s="9"/>
      <c r="H300" s="9"/>
      <c r="K300" s="5"/>
      <c r="N300" s="9"/>
      <c r="O300" s="9"/>
    </row>
    <row r="301" spans="2:16" x14ac:dyDescent="0.2">
      <c r="B301" s="5"/>
      <c r="E301" s="7"/>
      <c r="F301" s="7"/>
      <c r="G301" s="8"/>
      <c r="H301" s="7"/>
      <c r="I301" s="8"/>
      <c r="J301" s="8"/>
      <c r="K301" s="5"/>
      <c r="N301" s="7"/>
      <c r="O301" s="7"/>
      <c r="P301" s="8"/>
    </row>
    <row r="302" spans="2:16" x14ac:dyDescent="0.2">
      <c r="B302" s="5"/>
      <c r="E302" s="9"/>
      <c r="F302" s="9"/>
      <c r="H302" s="9"/>
      <c r="K302" s="5"/>
      <c r="N302" s="9"/>
      <c r="O302" s="9"/>
    </row>
    <row r="303" spans="2:16" x14ac:dyDescent="0.2">
      <c r="E303" s="7"/>
      <c r="F303" s="7"/>
      <c r="G303" s="8"/>
      <c r="H303" s="7"/>
      <c r="I303" s="8"/>
      <c r="J303" s="8"/>
      <c r="N303" s="7"/>
      <c r="O303" s="7"/>
      <c r="P303" s="8"/>
    </row>
    <row r="304" spans="2:16" x14ac:dyDescent="0.2">
      <c r="B304" s="4"/>
      <c r="E304" s="7"/>
      <c r="F304" s="7"/>
      <c r="G304" s="8"/>
      <c r="H304" s="7"/>
      <c r="I304" s="8"/>
      <c r="J304" s="8"/>
      <c r="K304" s="4"/>
      <c r="N304" s="7"/>
      <c r="O304" s="7"/>
      <c r="P304" s="8"/>
    </row>
    <row r="305" spans="2:16" x14ac:dyDescent="0.2">
      <c r="B305" s="4"/>
      <c r="E305" s="7"/>
      <c r="F305" s="7"/>
      <c r="G305" s="8"/>
      <c r="H305" s="7"/>
      <c r="I305" s="8"/>
      <c r="J305" s="8"/>
      <c r="K305" s="4"/>
      <c r="N305" s="7"/>
      <c r="O305" s="7"/>
      <c r="P305" s="8"/>
    </row>
    <row r="306" spans="2:16" x14ac:dyDescent="0.2">
      <c r="B306" s="4"/>
      <c r="E306" s="7"/>
      <c r="F306" s="7"/>
      <c r="G306" s="8"/>
      <c r="H306" s="7"/>
      <c r="I306" s="8"/>
      <c r="J306" s="8"/>
      <c r="K306" s="4"/>
      <c r="N306" s="7"/>
      <c r="O306" s="7"/>
      <c r="P306" s="8"/>
    </row>
    <row r="307" spans="2:16" x14ac:dyDescent="0.2">
      <c r="B307" s="4"/>
      <c r="E307" s="7"/>
      <c r="F307" s="7"/>
      <c r="G307" s="8"/>
      <c r="H307" s="7"/>
      <c r="I307" s="8"/>
      <c r="J307" s="8"/>
      <c r="K307" s="4"/>
      <c r="N307" s="7"/>
      <c r="O307" s="7"/>
      <c r="P307" s="8"/>
    </row>
    <row r="308" spans="2:16" x14ac:dyDescent="0.2">
      <c r="B308" s="5"/>
      <c r="E308" s="7"/>
      <c r="F308" s="7"/>
      <c r="G308" s="8"/>
      <c r="H308" s="7"/>
      <c r="I308" s="8"/>
      <c r="J308" s="8"/>
      <c r="K308" s="5"/>
      <c r="N308" s="7"/>
      <c r="O308" s="7"/>
      <c r="P308" s="8"/>
    </row>
    <row r="309" spans="2:16" x14ac:dyDescent="0.2">
      <c r="B309" s="4"/>
      <c r="E309" s="7"/>
      <c r="F309" s="7"/>
      <c r="G309" s="8"/>
      <c r="H309" s="7"/>
      <c r="I309" s="8"/>
      <c r="J309" s="8"/>
      <c r="K309" s="4"/>
      <c r="N309" s="7"/>
      <c r="O309" s="7"/>
      <c r="P309" s="8"/>
    </row>
    <row r="310" spans="2:16" x14ac:dyDescent="0.2">
      <c r="B310" s="5"/>
      <c r="E310" s="7"/>
      <c r="F310" s="7"/>
      <c r="G310" s="8"/>
      <c r="H310" s="7"/>
      <c r="I310" s="8"/>
      <c r="J310" s="8"/>
      <c r="K310" s="5"/>
      <c r="N310" s="7"/>
      <c r="O310" s="7"/>
      <c r="P310" s="8"/>
    </row>
    <row r="311" spans="2:16" x14ac:dyDescent="0.2">
      <c r="B311" s="5"/>
      <c r="E311" s="9"/>
      <c r="F311" s="9"/>
      <c r="H311" s="9"/>
      <c r="K311" s="5"/>
      <c r="N311" s="9"/>
      <c r="O311" s="9"/>
    </row>
    <row r="312" spans="2:16" x14ac:dyDescent="0.2">
      <c r="B312" s="4"/>
      <c r="E312" s="7"/>
      <c r="F312" s="7"/>
      <c r="G312" s="8"/>
      <c r="H312" s="7"/>
      <c r="I312" s="8"/>
      <c r="J312" s="8"/>
      <c r="K312" s="4"/>
      <c r="N312" s="7"/>
      <c r="O312" s="7"/>
      <c r="P312" s="8"/>
    </row>
    <row r="313" spans="2:16" x14ac:dyDescent="0.2">
      <c r="B313" s="5"/>
      <c r="E313" s="9"/>
      <c r="F313" s="9"/>
      <c r="H313" s="9"/>
      <c r="K313" s="5"/>
      <c r="N313" s="9"/>
      <c r="O313" s="9"/>
    </row>
    <row r="314" spans="2:16" x14ac:dyDescent="0.2">
      <c r="B314" s="4"/>
      <c r="E314" s="7"/>
      <c r="F314" s="7"/>
      <c r="G314" s="8"/>
      <c r="H314" s="7"/>
      <c r="I314" s="8"/>
      <c r="J314" s="8"/>
      <c r="K314" s="4"/>
      <c r="N314" s="7"/>
      <c r="O314" s="7"/>
      <c r="P314" s="8"/>
    </row>
    <row r="315" spans="2:16" x14ac:dyDescent="0.2">
      <c r="B315" s="5"/>
      <c r="E315" s="9"/>
      <c r="F315" s="9"/>
      <c r="H315" s="9"/>
      <c r="K315" s="5"/>
      <c r="N315" s="9"/>
      <c r="O315" s="9"/>
    </row>
    <row r="316" spans="2:16" x14ac:dyDescent="0.2">
      <c r="B316" s="4"/>
      <c r="E316" s="7"/>
      <c r="F316" s="7"/>
      <c r="G316" s="8"/>
      <c r="H316" s="7"/>
      <c r="I316" s="8"/>
      <c r="J316" s="8"/>
      <c r="K316" s="4"/>
      <c r="N316" s="7"/>
      <c r="O316" s="7"/>
      <c r="P316" s="8"/>
    </row>
    <row r="317" spans="2:16" x14ac:dyDescent="0.2">
      <c r="B317" s="5"/>
      <c r="E317" s="7"/>
      <c r="F317" s="7"/>
      <c r="G317" s="8"/>
      <c r="H317" s="7"/>
      <c r="I317" s="8"/>
      <c r="J317" s="8"/>
      <c r="K317" s="5"/>
      <c r="N317" s="7"/>
      <c r="O317" s="7"/>
      <c r="P317" s="8"/>
    </row>
    <row r="318" spans="2:16" x14ac:dyDescent="0.2">
      <c r="B318" s="4"/>
      <c r="E318" s="7"/>
      <c r="F318" s="7"/>
      <c r="G318" s="8"/>
      <c r="H318" s="7"/>
      <c r="I318" s="8"/>
      <c r="J318" s="8"/>
      <c r="K318" s="4"/>
      <c r="N318" s="7"/>
      <c r="O318" s="7"/>
      <c r="P318" s="8"/>
    </row>
    <row r="319" spans="2:16" x14ac:dyDescent="0.2">
      <c r="B319" s="5"/>
      <c r="E319" s="7"/>
      <c r="F319" s="7"/>
      <c r="G319" s="8"/>
      <c r="H319" s="7"/>
      <c r="I319" s="8"/>
      <c r="J319" s="8"/>
      <c r="K319" s="5"/>
      <c r="N319" s="7"/>
      <c r="O319" s="7"/>
      <c r="P319" s="8"/>
    </row>
    <row r="320" spans="2:16" x14ac:dyDescent="0.2">
      <c r="B320" s="5"/>
      <c r="E320" s="9"/>
      <c r="F320" s="9"/>
      <c r="H320" s="9"/>
      <c r="K320" s="5"/>
      <c r="N320" s="9"/>
      <c r="O320" s="9"/>
    </row>
    <row r="321" spans="2:16" x14ac:dyDescent="0.2">
      <c r="B321" s="4"/>
      <c r="E321" s="7"/>
      <c r="F321" s="7"/>
      <c r="G321" s="8"/>
      <c r="H321" s="7"/>
      <c r="I321" s="8"/>
      <c r="J321" s="8"/>
      <c r="K321" s="4"/>
      <c r="N321" s="7"/>
      <c r="O321" s="7"/>
      <c r="P321" s="8"/>
    </row>
    <row r="322" spans="2:16" x14ac:dyDescent="0.2">
      <c r="B322" s="5"/>
      <c r="E322" s="9"/>
      <c r="F322" s="9"/>
      <c r="H322" s="9"/>
      <c r="K322" s="5"/>
      <c r="N322" s="9"/>
      <c r="O322" s="9"/>
    </row>
    <row r="323" spans="2:16" x14ac:dyDescent="0.2">
      <c r="B323" s="4"/>
      <c r="E323" s="7"/>
      <c r="F323" s="7"/>
      <c r="G323" s="8"/>
      <c r="H323" s="7"/>
      <c r="I323" s="8"/>
      <c r="J323" s="8"/>
      <c r="K323" s="4"/>
      <c r="N323" s="7"/>
      <c r="O323" s="7"/>
      <c r="P323" s="8"/>
    </row>
    <row r="324" spans="2:16" x14ac:dyDescent="0.2">
      <c r="B324" s="5"/>
      <c r="E324" s="9"/>
      <c r="F324" s="9"/>
      <c r="H324" s="9"/>
      <c r="K324" s="5"/>
      <c r="N324" s="9"/>
      <c r="O324" s="9"/>
    </row>
    <row r="325" spans="2:16" x14ac:dyDescent="0.2">
      <c r="B325" s="4"/>
      <c r="E325" s="7"/>
      <c r="F325" s="7"/>
      <c r="G325" s="8"/>
      <c r="H325" s="7"/>
      <c r="I325" s="8"/>
      <c r="J325" s="8"/>
      <c r="K325" s="4"/>
      <c r="N325" s="7"/>
      <c r="O325" s="7"/>
      <c r="P325" s="8"/>
    </row>
    <row r="326" spans="2:16" x14ac:dyDescent="0.2">
      <c r="B326" s="5"/>
      <c r="E326" s="7"/>
      <c r="F326" s="7"/>
      <c r="G326" s="8"/>
      <c r="H326" s="7"/>
      <c r="I326" s="8"/>
      <c r="J326" s="8"/>
      <c r="K326" s="5"/>
      <c r="N326" s="7"/>
      <c r="O326" s="7"/>
      <c r="P326" s="8"/>
    </row>
    <row r="327" spans="2:16" x14ac:dyDescent="0.2">
      <c r="B327" s="4"/>
      <c r="E327" s="7"/>
      <c r="F327" s="7"/>
      <c r="G327" s="8"/>
      <c r="H327" s="7"/>
      <c r="I327" s="8"/>
      <c r="J327" s="8"/>
      <c r="K327" s="4"/>
      <c r="N327" s="7"/>
      <c r="O327" s="7"/>
      <c r="P327" s="8"/>
    </row>
    <row r="328" spans="2:16" x14ac:dyDescent="0.2">
      <c r="B328" s="5"/>
      <c r="K328" s="5"/>
    </row>
    <row r="329" spans="2:16" x14ac:dyDescent="0.2">
      <c r="B329" s="5"/>
      <c r="E329" s="7"/>
      <c r="F329" s="7"/>
      <c r="G329" s="8"/>
      <c r="H329" s="7"/>
      <c r="I329" s="8"/>
      <c r="J329" s="8"/>
      <c r="K329" s="5"/>
      <c r="N329" s="7"/>
      <c r="O329" s="7"/>
      <c r="P329" s="8"/>
    </row>
    <row r="330" spans="2:16" x14ac:dyDescent="0.2">
      <c r="B330" s="4"/>
      <c r="E330" s="7"/>
      <c r="F330" s="7"/>
      <c r="G330" s="8"/>
      <c r="H330" s="7"/>
      <c r="I330" s="8"/>
      <c r="J330" s="8"/>
      <c r="K330" s="4"/>
      <c r="N330" s="7"/>
      <c r="O330" s="7"/>
      <c r="P330" s="8"/>
    </row>
    <row r="331" spans="2:16" x14ac:dyDescent="0.2">
      <c r="B331" s="5"/>
      <c r="E331" s="7"/>
      <c r="F331" s="7"/>
      <c r="G331" s="8"/>
      <c r="H331" s="7"/>
      <c r="I331" s="8"/>
      <c r="J331" s="8"/>
      <c r="K331" s="5"/>
      <c r="N331" s="7"/>
      <c r="O331" s="7"/>
      <c r="P331" s="8"/>
    </row>
    <row r="332" spans="2:16" x14ac:dyDescent="0.2">
      <c r="B332" s="4"/>
      <c r="E332" s="7"/>
      <c r="F332" s="7"/>
      <c r="G332" s="8"/>
      <c r="H332" s="7"/>
      <c r="I332" s="8"/>
      <c r="J332" s="8"/>
      <c r="K332" s="4"/>
      <c r="N332" s="7"/>
      <c r="O332" s="7"/>
      <c r="P332" s="8"/>
    </row>
    <row r="333" spans="2:16" x14ac:dyDescent="0.2">
      <c r="B333" s="5"/>
      <c r="E333" s="7"/>
      <c r="F333" s="7"/>
      <c r="G333" s="8"/>
      <c r="H333" s="7"/>
      <c r="I333" s="8"/>
      <c r="J333" s="8"/>
      <c r="K333" s="5"/>
      <c r="N333" s="7"/>
      <c r="O333" s="7"/>
      <c r="P333" s="8"/>
    </row>
    <row r="334" spans="2:16" x14ac:dyDescent="0.2">
      <c r="B334" s="4"/>
      <c r="E334" s="7"/>
      <c r="F334" s="7"/>
      <c r="G334" s="8"/>
      <c r="H334" s="7"/>
      <c r="I334" s="8"/>
      <c r="J334" s="8"/>
      <c r="K334" s="4"/>
      <c r="N334" s="7"/>
      <c r="O334" s="7"/>
      <c r="P334" s="8"/>
    </row>
    <row r="335" spans="2:16" x14ac:dyDescent="0.2">
      <c r="B335" s="5"/>
      <c r="E335" s="9"/>
      <c r="F335" s="9"/>
      <c r="H335" s="9"/>
      <c r="K335" s="5"/>
      <c r="N335" s="9"/>
      <c r="O335" s="9"/>
    </row>
    <row r="336" spans="2:16" x14ac:dyDescent="0.2">
      <c r="B336" s="4"/>
      <c r="E336" s="7"/>
      <c r="F336" s="7"/>
      <c r="G336" s="8"/>
      <c r="H336" s="7"/>
      <c r="I336" s="8"/>
      <c r="J336" s="8"/>
      <c r="K336" s="4"/>
      <c r="N336" s="7"/>
      <c r="O336" s="7"/>
      <c r="P336" s="8"/>
    </row>
    <row r="337" spans="2:16" x14ac:dyDescent="0.2">
      <c r="B337" s="5"/>
      <c r="E337" s="9"/>
      <c r="F337" s="9"/>
      <c r="H337" s="9"/>
      <c r="K337" s="5"/>
      <c r="N337" s="9"/>
      <c r="O337" s="9"/>
    </row>
    <row r="338" spans="2:16" x14ac:dyDescent="0.2">
      <c r="B338" s="4"/>
      <c r="E338" s="7"/>
      <c r="F338" s="7"/>
      <c r="G338" s="8"/>
      <c r="H338" s="7"/>
      <c r="I338" s="8"/>
      <c r="J338" s="8"/>
      <c r="K338" s="4"/>
      <c r="N338" s="7"/>
      <c r="O338" s="7"/>
      <c r="P338" s="8"/>
    </row>
    <row r="339" spans="2:16" x14ac:dyDescent="0.2">
      <c r="B339" s="5"/>
      <c r="E339" s="9"/>
      <c r="F339" s="9"/>
      <c r="H339" s="9"/>
      <c r="K339" s="5"/>
      <c r="N339" s="9"/>
      <c r="O339" s="9"/>
    </row>
    <row r="340" spans="2:16" x14ac:dyDescent="0.2">
      <c r="B340" s="4"/>
      <c r="E340" s="7"/>
      <c r="F340" s="7"/>
      <c r="G340" s="8"/>
      <c r="H340" s="7"/>
      <c r="I340" s="8"/>
      <c r="J340" s="8"/>
      <c r="K340" s="4"/>
      <c r="N340" s="7"/>
      <c r="O340" s="7"/>
      <c r="P340" s="8"/>
    </row>
    <row r="341" spans="2:16" x14ac:dyDescent="0.2">
      <c r="B341" s="4"/>
      <c r="E341" s="7"/>
      <c r="F341" s="7"/>
      <c r="G341" s="8"/>
      <c r="H341" s="7"/>
      <c r="I341" s="8"/>
      <c r="J341" s="8"/>
      <c r="K341" s="4"/>
      <c r="N341" s="7"/>
      <c r="O341" s="7"/>
      <c r="P341" s="8"/>
    </row>
    <row r="342" spans="2:16" x14ac:dyDescent="0.2">
      <c r="B342" s="5"/>
      <c r="E342" s="7"/>
      <c r="F342" s="7"/>
      <c r="G342" s="8"/>
      <c r="H342" s="7"/>
      <c r="I342" s="8"/>
      <c r="J342" s="8"/>
      <c r="K342" s="5"/>
      <c r="N342" s="7"/>
      <c r="O342" s="7"/>
      <c r="P342" s="8"/>
    </row>
    <row r="343" spans="2:16" x14ac:dyDescent="0.2">
      <c r="E343" s="9"/>
      <c r="F343" s="9"/>
      <c r="H343" s="9"/>
      <c r="N343" s="9"/>
      <c r="O343" s="9"/>
    </row>
    <row r="344" spans="2:16" x14ac:dyDescent="0.2">
      <c r="B344" s="4"/>
      <c r="E344" s="7"/>
      <c r="F344" s="7"/>
      <c r="G344" s="8"/>
      <c r="H344" s="7"/>
      <c r="I344" s="8"/>
      <c r="J344" s="8"/>
      <c r="K344" s="4"/>
      <c r="N344" s="7"/>
      <c r="O344" s="7"/>
      <c r="P344" s="8"/>
    </row>
    <row r="345" spans="2:16" x14ac:dyDescent="0.2">
      <c r="B345" s="4"/>
      <c r="E345" s="7"/>
      <c r="F345" s="7"/>
      <c r="G345" s="8"/>
      <c r="H345" s="7"/>
      <c r="I345" s="8"/>
      <c r="J345" s="8"/>
      <c r="K345" s="4"/>
      <c r="N345" s="7"/>
      <c r="O345" s="7"/>
      <c r="P345" s="8"/>
    </row>
    <row r="346" spans="2:16" x14ac:dyDescent="0.2">
      <c r="B346" s="4"/>
      <c r="E346" s="7"/>
      <c r="F346" s="7"/>
      <c r="G346" s="8"/>
      <c r="H346" s="7"/>
      <c r="I346" s="8"/>
      <c r="J346" s="8"/>
      <c r="K346" s="4"/>
      <c r="N346" s="7"/>
      <c r="O346" s="7"/>
      <c r="P346" s="8"/>
    </row>
    <row r="347" spans="2:16" x14ac:dyDescent="0.2">
      <c r="B347" s="4"/>
      <c r="E347" s="7"/>
      <c r="F347" s="7"/>
      <c r="G347" s="8"/>
      <c r="H347" s="7"/>
      <c r="I347" s="8"/>
      <c r="J347" s="8"/>
      <c r="K347" s="4"/>
      <c r="N347" s="7"/>
      <c r="O347" s="7"/>
      <c r="P347" s="8"/>
    </row>
    <row r="348" spans="2:16" x14ac:dyDescent="0.2">
      <c r="B348" s="4"/>
      <c r="E348" s="7"/>
      <c r="F348" s="7"/>
      <c r="G348" s="8"/>
      <c r="H348" s="7"/>
      <c r="I348" s="8"/>
      <c r="J348" s="8"/>
      <c r="K348" s="4"/>
      <c r="N348" s="7"/>
      <c r="O348" s="7"/>
      <c r="P348" s="8"/>
    </row>
    <row r="349" spans="2:16" x14ac:dyDescent="0.2">
      <c r="B349" s="4"/>
      <c r="E349" s="7"/>
      <c r="F349" s="7"/>
      <c r="G349" s="8"/>
      <c r="H349" s="7"/>
      <c r="I349" s="8"/>
      <c r="J349" s="8"/>
      <c r="K349" s="4"/>
      <c r="N349" s="7"/>
      <c r="O349" s="7"/>
      <c r="P349" s="8"/>
    </row>
    <row r="350" spans="2:16" x14ac:dyDescent="0.2">
      <c r="B350" s="5"/>
      <c r="E350" s="7"/>
      <c r="F350" s="7"/>
      <c r="G350" s="8"/>
      <c r="H350" s="7"/>
      <c r="I350" s="8"/>
      <c r="J350" s="8"/>
      <c r="K350" s="5"/>
      <c r="N350" s="7"/>
      <c r="O350" s="7"/>
      <c r="P350" s="8"/>
    </row>
    <row r="351" spans="2:16" x14ac:dyDescent="0.2">
      <c r="B351" s="4"/>
      <c r="E351" s="7"/>
      <c r="F351" s="7"/>
      <c r="G351" s="8"/>
      <c r="H351" s="7"/>
      <c r="I351" s="8"/>
      <c r="J351" s="8"/>
      <c r="K351" s="4"/>
      <c r="N351" s="7"/>
      <c r="O351" s="7"/>
      <c r="P351" s="8"/>
    </row>
    <row r="352" spans="2:16" x14ac:dyDescent="0.2">
      <c r="B352" s="5"/>
      <c r="E352" s="9"/>
      <c r="F352" s="9"/>
      <c r="H352" s="9"/>
      <c r="K352" s="5"/>
      <c r="N352" s="9"/>
      <c r="O352" s="9"/>
    </row>
    <row r="353" spans="2:16" x14ac:dyDescent="0.2">
      <c r="B353" s="4"/>
      <c r="E353" s="7"/>
      <c r="F353" s="7"/>
      <c r="G353" s="8"/>
      <c r="H353" s="7"/>
      <c r="I353" s="8"/>
      <c r="J353" s="8"/>
      <c r="K353" s="4"/>
      <c r="N353" s="7"/>
      <c r="O353" s="7"/>
      <c r="P353" s="8"/>
    </row>
    <row r="354" spans="2:16" x14ac:dyDescent="0.2">
      <c r="B354" s="5"/>
      <c r="E354" s="9"/>
      <c r="F354" s="9"/>
      <c r="H354" s="9"/>
      <c r="K354" s="5"/>
      <c r="N354" s="9"/>
      <c r="O354" s="9"/>
    </row>
    <row r="355" spans="2:16" x14ac:dyDescent="0.2">
      <c r="B355" s="4"/>
      <c r="E355" s="7"/>
      <c r="F355" s="7"/>
      <c r="G355" s="8"/>
      <c r="H355" s="7"/>
      <c r="I355" s="8"/>
      <c r="J355" s="8"/>
      <c r="K355" s="4"/>
      <c r="N355" s="7"/>
      <c r="O355" s="7"/>
      <c r="P355" s="8"/>
    </row>
    <row r="356" spans="2:16" x14ac:dyDescent="0.2">
      <c r="B356" s="5"/>
      <c r="E356" s="9"/>
      <c r="F356" s="9"/>
      <c r="H356" s="9"/>
      <c r="K356" s="5"/>
      <c r="N356" s="9"/>
      <c r="O356" s="9"/>
    </row>
    <row r="357" spans="2:16" x14ac:dyDescent="0.2">
      <c r="B357" s="4"/>
      <c r="E357" s="7"/>
      <c r="F357" s="7"/>
      <c r="G357" s="8"/>
      <c r="H357" s="7"/>
      <c r="I357" s="8"/>
      <c r="J357" s="8"/>
      <c r="K357" s="4"/>
      <c r="N357" s="7"/>
      <c r="O357" s="7"/>
      <c r="P357" s="8"/>
    </row>
    <row r="358" spans="2:16" x14ac:dyDescent="0.2">
      <c r="B358" s="5"/>
      <c r="E358" s="9"/>
      <c r="F358" s="9"/>
      <c r="H358" s="9"/>
      <c r="K358" s="5"/>
      <c r="N358" s="9"/>
      <c r="O358" s="9"/>
    </row>
    <row r="359" spans="2:16" x14ac:dyDescent="0.2">
      <c r="B359" s="4"/>
      <c r="E359" s="7"/>
      <c r="F359" s="7"/>
      <c r="G359" s="8"/>
      <c r="H359" s="7"/>
      <c r="I359" s="8"/>
      <c r="J359" s="8"/>
      <c r="K359" s="4"/>
      <c r="N359" s="7"/>
      <c r="O359" s="7"/>
      <c r="P359" s="8"/>
    </row>
    <row r="360" spans="2:16" x14ac:dyDescent="0.2">
      <c r="B360" s="5"/>
      <c r="E360" s="7"/>
      <c r="F360" s="7"/>
      <c r="G360" s="8"/>
      <c r="H360" s="7"/>
      <c r="I360" s="8"/>
      <c r="J360" s="8"/>
      <c r="K360" s="5"/>
      <c r="N360" s="7"/>
      <c r="O360" s="7"/>
      <c r="P360" s="8"/>
    </row>
    <row r="361" spans="2:16" x14ac:dyDescent="0.2">
      <c r="B361" s="4"/>
      <c r="E361" s="7"/>
      <c r="F361" s="7"/>
      <c r="G361" s="8"/>
      <c r="H361" s="7"/>
      <c r="I361" s="8"/>
      <c r="J361" s="8"/>
      <c r="K361" s="4"/>
      <c r="N361" s="7"/>
      <c r="O361" s="7"/>
      <c r="P361" s="8"/>
    </row>
    <row r="362" spans="2:16" x14ac:dyDescent="0.2">
      <c r="B362" s="5"/>
      <c r="E362" s="7"/>
      <c r="F362" s="7"/>
      <c r="G362" s="8"/>
      <c r="H362" s="7"/>
      <c r="I362" s="8"/>
      <c r="J362" s="8"/>
      <c r="K362" s="5"/>
      <c r="N362" s="7"/>
      <c r="O362" s="7"/>
      <c r="P362" s="8"/>
    </row>
    <row r="363" spans="2:16" x14ac:dyDescent="0.2">
      <c r="B363" s="5"/>
      <c r="E363" s="9"/>
      <c r="F363" s="9"/>
      <c r="H363" s="9"/>
      <c r="K363" s="5"/>
      <c r="N363" s="9"/>
      <c r="O363" s="9"/>
    </row>
    <row r="364" spans="2:16" x14ac:dyDescent="0.2">
      <c r="B364" s="5"/>
      <c r="E364" s="7"/>
      <c r="F364" s="7"/>
      <c r="G364" s="8"/>
      <c r="H364" s="7"/>
      <c r="I364" s="8"/>
      <c r="J364" s="8"/>
      <c r="K364" s="5"/>
      <c r="N364" s="7"/>
      <c r="O364" s="7"/>
      <c r="P364" s="8"/>
    </row>
    <row r="365" spans="2:16" x14ac:dyDescent="0.2">
      <c r="B365" s="4"/>
      <c r="E365" s="7"/>
      <c r="F365" s="7"/>
      <c r="G365" s="8"/>
      <c r="H365" s="7"/>
      <c r="I365" s="8"/>
      <c r="J365" s="8"/>
      <c r="K365" s="4"/>
      <c r="N365" s="7"/>
      <c r="O365" s="7"/>
      <c r="P365" s="8"/>
    </row>
    <row r="366" spans="2:16" x14ac:dyDescent="0.2">
      <c r="B366" s="4"/>
      <c r="E366" s="7"/>
      <c r="F366" s="7"/>
      <c r="G366" s="8"/>
      <c r="H366" s="7"/>
      <c r="I366" s="8"/>
      <c r="J366" s="8"/>
      <c r="K366" s="4"/>
      <c r="N366" s="7"/>
      <c r="O366" s="7"/>
      <c r="P366" s="8"/>
    </row>
    <row r="367" spans="2:16" x14ac:dyDescent="0.2">
      <c r="B367" s="5"/>
      <c r="E367" s="9"/>
      <c r="F367" s="9"/>
      <c r="H367" s="9"/>
      <c r="K367" s="5"/>
      <c r="N367" s="9"/>
      <c r="O367" s="9"/>
    </row>
    <row r="368" spans="2:16" x14ac:dyDescent="0.2">
      <c r="B368" s="4"/>
      <c r="E368" s="7"/>
      <c r="F368" s="7"/>
      <c r="G368" s="8"/>
      <c r="H368" s="7"/>
      <c r="I368" s="8"/>
      <c r="J368" s="8"/>
      <c r="K368" s="4"/>
      <c r="N368" s="7"/>
      <c r="O368" s="7"/>
      <c r="P368" s="8"/>
    </row>
    <row r="369" spans="2:16" x14ac:dyDescent="0.2">
      <c r="B369" s="5"/>
      <c r="E369" s="9"/>
      <c r="F369" s="9"/>
      <c r="H369" s="9"/>
      <c r="K369" s="5"/>
      <c r="N369" s="9"/>
      <c r="O369" s="9"/>
    </row>
    <row r="370" spans="2:16" x14ac:dyDescent="0.2">
      <c r="B370" s="4"/>
      <c r="E370" s="7"/>
      <c r="F370" s="7"/>
      <c r="G370" s="8"/>
      <c r="H370" s="7"/>
      <c r="I370" s="8"/>
      <c r="J370" s="8"/>
      <c r="K370" s="4"/>
      <c r="N370" s="7"/>
      <c r="O370" s="7"/>
      <c r="P370" s="8"/>
    </row>
    <row r="371" spans="2:16" x14ac:dyDescent="0.2">
      <c r="B371" s="5"/>
      <c r="E371" s="9"/>
      <c r="F371" s="9"/>
      <c r="H371" s="9"/>
      <c r="K371" s="5"/>
      <c r="N371" s="9"/>
      <c r="O371" s="9"/>
    </row>
    <row r="372" spans="2:16" x14ac:dyDescent="0.2">
      <c r="B372" s="5"/>
      <c r="E372" s="7"/>
      <c r="F372" s="7"/>
      <c r="G372" s="8"/>
      <c r="H372" s="7"/>
      <c r="I372" s="8"/>
      <c r="J372" s="8"/>
      <c r="K372" s="5"/>
      <c r="N372" s="7"/>
      <c r="O372" s="7"/>
      <c r="P372" s="8"/>
    </row>
    <row r="373" spans="2:16" x14ac:dyDescent="0.2">
      <c r="B373" s="5"/>
      <c r="E373" s="9"/>
      <c r="F373" s="9"/>
      <c r="H373" s="9"/>
      <c r="K373" s="5"/>
      <c r="N373" s="9"/>
      <c r="O373" s="9"/>
    </row>
    <row r="374" spans="2:16" x14ac:dyDescent="0.2">
      <c r="B374" s="4"/>
      <c r="E374" s="7"/>
      <c r="F374" s="7"/>
      <c r="G374" s="8"/>
      <c r="H374" s="7"/>
      <c r="I374" s="8"/>
      <c r="J374" s="8"/>
      <c r="K374" s="4"/>
      <c r="N374" s="7"/>
      <c r="O374" s="7"/>
      <c r="P374" s="8"/>
    </row>
    <row r="375" spans="2:16" x14ac:dyDescent="0.2">
      <c r="B375" s="4"/>
      <c r="E375" s="7"/>
      <c r="F375" s="7"/>
      <c r="G375" s="8"/>
      <c r="H375" s="7"/>
      <c r="I375" s="8"/>
      <c r="J375" s="8"/>
      <c r="K375" s="4"/>
      <c r="N375" s="7"/>
      <c r="O375" s="7"/>
      <c r="P375" s="8"/>
    </row>
    <row r="376" spans="2:16" x14ac:dyDescent="0.2">
      <c r="B376" s="5"/>
      <c r="E376" s="9"/>
      <c r="F376" s="9"/>
      <c r="H376" s="9"/>
      <c r="K376" s="5"/>
      <c r="N376" s="9"/>
      <c r="O376" s="9"/>
    </row>
    <row r="377" spans="2:16" x14ac:dyDescent="0.2">
      <c r="B377" s="4"/>
      <c r="E377" s="7"/>
      <c r="F377" s="7"/>
      <c r="G377" s="8"/>
      <c r="H377" s="7"/>
      <c r="I377" s="8"/>
      <c r="J377" s="8"/>
      <c r="K377" s="4"/>
      <c r="N377" s="7"/>
      <c r="O377" s="7"/>
      <c r="P377" s="8"/>
    </row>
    <row r="378" spans="2:16" x14ac:dyDescent="0.2">
      <c r="B378" s="5"/>
      <c r="K378" s="5"/>
    </row>
    <row r="379" spans="2:16" x14ac:dyDescent="0.2">
      <c r="B379" s="4"/>
      <c r="E379" s="7"/>
      <c r="F379" s="7"/>
      <c r="G379" s="8"/>
      <c r="H379" s="7"/>
      <c r="I379" s="8"/>
      <c r="J379" s="8"/>
      <c r="K379" s="4"/>
      <c r="N379" s="7"/>
      <c r="O379" s="7"/>
      <c r="P379" s="8"/>
    </row>
    <row r="380" spans="2:16" x14ac:dyDescent="0.2">
      <c r="B380" s="5"/>
      <c r="E380" s="7"/>
      <c r="F380" s="7"/>
      <c r="G380" s="8"/>
      <c r="H380" s="7"/>
      <c r="I380" s="8"/>
      <c r="J380" s="8"/>
      <c r="K380" s="5"/>
      <c r="N380" s="7"/>
      <c r="O380" s="7"/>
      <c r="P380" s="8"/>
    </row>
    <row r="381" spans="2:16" x14ac:dyDescent="0.2">
      <c r="B381" s="4"/>
      <c r="E381" s="7"/>
      <c r="F381" s="7"/>
      <c r="G381" s="8"/>
      <c r="H381" s="7"/>
      <c r="I381" s="8"/>
      <c r="J381" s="8"/>
      <c r="K381" s="4"/>
      <c r="N381" s="7"/>
      <c r="O381" s="7"/>
      <c r="P381" s="8"/>
    </row>
    <row r="382" spans="2:16" x14ac:dyDescent="0.2">
      <c r="B382" s="5"/>
      <c r="E382" s="7"/>
      <c r="F382" s="7"/>
      <c r="G382" s="8"/>
      <c r="H382" s="7"/>
      <c r="I382" s="8"/>
      <c r="J382" s="8"/>
      <c r="K382" s="5"/>
      <c r="N382" s="7"/>
      <c r="O382" s="7"/>
      <c r="P382" s="8"/>
    </row>
    <row r="383" spans="2:16" x14ac:dyDescent="0.2">
      <c r="B383" s="4"/>
      <c r="E383" s="7"/>
      <c r="F383" s="7"/>
      <c r="G383" s="8"/>
      <c r="H383" s="7"/>
      <c r="I383" s="8"/>
      <c r="J383" s="8"/>
      <c r="K383" s="4"/>
      <c r="N383" s="7"/>
      <c r="O383" s="7"/>
      <c r="P383" s="8"/>
    </row>
    <row r="384" spans="2:16" x14ac:dyDescent="0.2">
      <c r="B384" s="5"/>
      <c r="K384" s="5"/>
    </row>
    <row r="385" spans="2:16" x14ac:dyDescent="0.2">
      <c r="B385" s="4"/>
      <c r="E385" s="7"/>
      <c r="F385" s="7"/>
      <c r="G385" s="8"/>
      <c r="H385" s="7"/>
      <c r="I385" s="8"/>
      <c r="J385" s="8"/>
      <c r="K385" s="4"/>
      <c r="N385" s="7"/>
      <c r="O385" s="7"/>
      <c r="P385" s="8"/>
    </row>
    <row r="386" spans="2:16" x14ac:dyDescent="0.2">
      <c r="B386" s="5"/>
      <c r="E386" s="7"/>
      <c r="F386" s="7"/>
      <c r="G386" s="8"/>
      <c r="H386" s="7"/>
      <c r="I386" s="8"/>
      <c r="J386" s="8"/>
      <c r="K386" s="5"/>
      <c r="N386" s="7"/>
      <c r="O386" s="7"/>
      <c r="P386" s="8"/>
    </row>
    <row r="387" spans="2:16" x14ac:dyDescent="0.2">
      <c r="B387" s="4"/>
      <c r="E387" s="7"/>
      <c r="F387" s="7"/>
      <c r="G387" s="8"/>
      <c r="H387" s="7"/>
      <c r="I387" s="8"/>
      <c r="J387" s="8"/>
      <c r="K387" s="4"/>
      <c r="N387" s="7"/>
      <c r="O387" s="7"/>
      <c r="P387" s="8"/>
    </row>
    <row r="388" spans="2:16" x14ac:dyDescent="0.2">
      <c r="B388" s="5"/>
      <c r="E388" s="7"/>
      <c r="F388" s="7"/>
      <c r="G388" s="8"/>
      <c r="H388" s="7"/>
      <c r="I388" s="8"/>
      <c r="J388" s="8"/>
      <c r="K388" s="5"/>
      <c r="N388" s="7"/>
      <c r="O388" s="7"/>
      <c r="P388" s="8"/>
    </row>
    <row r="389" spans="2:16" x14ac:dyDescent="0.2">
      <c r="B389" s="4"/>
      <c r="E389" s="7"/>
      <c r="F389" s="7"/>
      <c r="G389" s="8"/>
      <c r="H389" s="7"/>
      <c r="I389" s="8"/>
      <c r="J389" s="8"/>
      <c r="K389" s="4"/>
      <c r="N389" s="7"/>
      <c r="O389" s="7"/>
      <c r="P389" s="8"/>
    </row>
    <row r="390" spans="2:16" x14ac:dyDescent="0.2">
      <c r="B390" s="5"/>
      <c r="K390" s="5"/>
    </row>
    <row r="391" spans="2:16" x14ac:dyDescent="0.2">
      <c r="B391" s="5"/>
      <c r="E391" s="7"/>
      <c r="F391" s="7"/>
      <c r="G391" s="8"/>
      <c r="H391" s="7"/>
      <c r="I391" s="8"/>
      <c r="J391" s="8"/>
      <c r="K391" s="5"/>
      <c r="N391" s="7"/>
      <c r="O391" s="7"/>
      <c r="P391" s="8"/>
    </row>
    <row r="392" spans="2:16" x14ac:dyDescent="0.2">
      <c r="B392" s="5"/>
      <c r="E392" s="7"/>
      <c r="F392" s="7"/>
      <c r="G392" s="8"/>
      <c r="H392" s="7"/>
      <c r="I392" s="8"/>
      <c r="J392" s="8"/>
      <c r="K392" s="5"/>
      <c r="N392" s="7"/>
      <c r="O392" s="7"/>
      <c r="P392" s="8"/>
    </row>
    <row r="393" spans="2:16" x14ac:dyDescent="0.2">
      <c r="E393" s="7"/>
      <c r="F393" s="7"/>
      <c r="G393" s="8"/>
      <c r="H393" s="7"/>
      <c r="I393" s="8"/>
      <c r="J393" s="8"/>
      <c r="N393" s="7"/>
      <c r="O393" s="7"/>
      <c r="P393" s="8"/>
    </row>
    <row r="394" spans="2:16" x14ac:dyDescent="0.2">
      <c r="B394" s="4"/>
      <c r="E394" s="7"/>
      <c r="F394" s="7"/>
      <c r="G394" s="8"/>
      <c r="H394" s="7"/>
      <c r="I394" s="8"/>
      <c r="J394" s="8"/>
      <c r="K394" s="4"/>
      <c r="N394" s="7"/>
      <c r="O394" s="7"/>
      <c r="P394" s="8"/>
    </row>
    <row r="395" spans="2:16" x14ac:dyDescent="0.2">
      <c r="B395" s="4"/>
      <c r="E395" s="7"/>
      <c r="F395" s="7"/>
      <c r="G395" s="8"/>
      <c r="H395" s="7"/>
      <c r="I395" s="8"/>
      <c r="J395" s="8"/>
      <c r="K395" s="4"/>
      <c r="N395" s="7"/>
      <c r="O395" s="7"/>
      <c r="P395" s="8"/>
    </row>
    <row r="396" spans="2:16" x14ac:dyDescent="0.2">
      <c r="B396" s="4"/>
      <c r="E396" s="7"/>
      <c r="F396" s="7"/>
      <c r="G396" s="8"/>
      <c r="H396" s="7"/>
      <c r="I396" s="8"/>
      <c r="J396" s="8"/>
      <c r="K396" s="4"/>
      <c r="N396" s="7"/>
      <c r="O396" s="7"/>
      <c r="P396" s="8"/>
    </row>
    <row r="397" spans="2:16" x14ac:dyDescent="0.2">
      <c r="B397" s="4"/>
      <c r="E397" s="7"/>
      <c r="F397" s="7"/>
      <c r="G397" s="8"/>
      <c r="H397" s="7"/>
      <c r="I397" s="8"/>
      <c r="J397" s="8"/>
      <c r="K397" s="4"/>
      <c r="N397" s="7"/>
      <c r="O397" s="7"/>
      <c r="P397" s="8"/>
    </row>
    <row r="398" spans="2:16" x14ac:dyDescent="0.2">
      <c r="B398" s="5"/>
      <c r="E398" s="9"/>
      <c r="F398" s="9"/>
      <c r="H398" s="9"/>
      <c r="K398" s="5"/>
      <c r="N398" s="9"/>
      <c r="O398" s="9"/>
    </row>
    <row r="399" spans="2:16" x14ac:dyDescent="0.2">
      <c r="E399" s="9"/>
      <c r="F399" s="9"/>
      <c r="H399" s="9"/>
      <c r="N399" s="9"/>
      <c r="O399" s="9"/>
    </row>
    <row r="400" spans="2:16" x14ac:dyDescent="0.2">
      <c r="B400" s="4"/>
      <c r="E400" s="7"/>
      <c r="F400" s="7"/>
      <c r="G400" s="8"/>
      <c r="H400" s="7"/>
      <c r="I400" s="8"/>
      <c r="J400" s="8"/>
      <c r="K400" s="4"/>
      <c r="N400" s="7"/>
      <c r="O400" s="7"/>
      <c r="P400" s="8"/>
    </row>
    <row r="401" spans="2:16" x14ac:dyDescent="0.2">
      <c r="B401" s="4"/>
      <c r="E401" s="7"/>
      <c r="F401" s="7"/>
      <c r="G401" s="8"/>
      <c r="H401" s="7"/>
      <c r="I401" s="8"/>
      <c r="J401" s="8"/>
      <c r="K401" s="4"/>
      <c r="N401" s="7"/>
      <c r="O401" s="7"/>
      <c r="P401" s="8"/>
    </row>
    <row r="402" spans="2:16" x14ac:dyDescent="0.2">
      <c r="B402" s="4"/>
      <c r="E402" s="7"/>
      <c r="F402" s="7"/>
      <c r="G402" s="8"/>
      <c r="H402" s="7"/>
      <c r="I402" s="8"/>
      <c r="J402" s="8"/>
      <c r="K402" s="4"/>
      <c r="N402" s="7"/>
      <c r="O402" s="7"/>
      <c r="P402" s="8"/>
    </row>
    <row r="403" spans="2:16" x14ac:dyDescent="0.2">
      <c r="B403" s="4"/>
      <c r="E403" s="7"/>
      <c r="F403" s="7"/>
      <c r="G403" s="8"/>
      <c r="H403" s="7"/>
      <c r="I403" s="8"/>
      <c r="J403" s="8"/>
      <c r="K403" s="4"/>
      <c r="N403" s="7"/>
      <c r="O403" s="7"/>
      <c r="P403" s="8"/>
    </row>
    <row r="404" spans="2:16" x14ac:dyDescent="0.2">
      <c r="B404" s="5"/>
      <c r="E404" s="9"/>
      <c r="F404" s="9"/>
      <c r="H404" s="9"/>
      <c r="K404" s="5"/>
      <c r="N404" s="9"/>
      <c r="O404" s="9"/>
    </row>
    <row r="405" spans="2:16" x14ac:dyDescent="0.2">
      <c r="E405" s="9"/>
      <c r="F405" s="9"/>
      <c r="H405" s="9"/>
      <c r="N405" s="9"/>
      <c r="O405" s="9"/>
    </row>
    <row r="406" spans="2:16" x14ac:dyDescent="0.2">
      <c r="B406" s="4"/>
      <c r="E406" s="7"/>
      <c r="F406" s="7"/>
      <c r="G406" s="8"/>
      <c r="H406" s="7"/>
      <c r="I406" s="8"/>
      <c r="J406" s="8"/>
      <c r="K406" s="4"/>
      <c r="N406" s="7"/>
      <c r="O406" s="7"/>
      <c r="P406" s="8"/>
    </row>
    <row r="407" spans="2:16" x14ac:dyDescent="0.2">
      <c r="B407" s="4"/>
      <c r="E407" s="7"/>
      <c r="F407" s="7"/>
      <c r="G407" s="8"/>
      <c r="H407" s="7"/>
      <c r="I407" s="8"/>
      <c r="J407" s="8"/>
      <c r="K407" s="4"/>
      <c r="N407" s="7"/>
      <c r="O407" s="7"/>
      <c r="P407" s="8"/>
    </row>
    <row r="408" spans="2:16" x14ac:dyDescent="0.2">
      <c r="B408" s="4"/>
      <c r="E408" s="7"/>
      <c r="F408" s="7"/>
      <c r="G408" s="8"/>
      <c r="H408" s="7"/>
      <c r="I408" s="8"/>
      <c r="J408" s="8"/>
      <c r="K408" s="4"/>
      <c r="N408" s="7"/>
      <c r="O408" s="7"/>
      <c r="P408" s="8"/>
    </row>
    <row r="409" spans="2:16" x14ac:dyDescent="0.2">
      <c r="B409" s="4"/>
      <c r="E409" s="7"/>
      <c r="F409" s="7"/>
      <c r="G409" s="8"/>
      <c r="H409" s="7"/>
      <c r="I409" s="8"/>
      <c r="J409" s="8"/>
      <c r="K409" s="4"/>
      <c r="N409" s="7"/>
      <c r="O409" s="7"/>
      <c r="P409" s="8"/>
    </row>
    <row r="410" spans="2:16" x14ac:dyDescent="0.2">
      <c r="B410" s="4"/>
      <c r="E410" s="7"/>
      <c r="F410" s="7"/>
      <c r="G410" s="8"/>
      <c r="H410" s="7"/>
      <c r="I410" s="8"/>
      <c r="J410" s="8"/>
      <c r="K410" s="4"/>
      <c r="N410" s="7"/>
      <c r="O410" s="7"/>
      <c r="P410" s="8"/>
    </row>
    <row r="411" spans="2:16" x14ac:dyDescent="0.2">
      <c r="B411" s="4"/>
      <c r="E411" s="7"/>
      <c r="F411" s="7"/>
      <c r="G411" s="8"/>
      <c r="H411" s="7"/>
      <c r="I411" s="8"/>
      <c r="J411" s="8"/>
      <c r="K411" s="4"/>
      <c r="N411" s="7"/>
      <c r="O411" s="7"/>
      <c r="P411" s="8"/>
    </row>
    <row r="412" spans="2:16" x14ac:dyDescent="0.2">
      <c r="B412" s="5"/>
      <c r="E412" s="9"/>
      <c r="F412" s="9"/>
      <c r="H412" s="9"/>
      <c r="K412" s="5"/>
      <c r="N412" s="9"/>
      <c r="O412" s="9"/>
    </row>
    <row r="413" spans="2:16" x14ac:dyDescent="0.2">
      <c r="B413" s="5"/>
      <c r="E413" s="9"/>
      <c r="F413" s="9"/>
      <c r="H413" s="9"/>
      <c r="K413" s="5"/>
      <c r="N413" s="9"/>
      <c r="O413" s="9"/>
    </row>
    <row r="414" spans="2:16" x14ac:dyDescent="0.2">
      <c r="B414" s="5"/>
      <c r="E414" s="7"/>
      <c r="F414" s="7"/>
      <c r="G414" s="8"/>
      <c r="H414" s="7"/>
      <c r="I414" s="8"/>
      <c r="J414" s="8"/>
      <c r="K414" s="5"/>
      <c r="N414" s="7"/>
      <c r="O414" s="7"/>
      <c r="P414" s="8"/>
    </row>
    <row r="415" spans="2:16" x14ac:dyDescent="0.2">
      <c r="B415" s="5"/>
      <c r="E415" s="7"/>
      <c r="F415" s="7"/>
      <c r="G415" s="8"/>
      <c r="H415" s="7"/>
      <c r="I415" s="8"/>
      <c r="J415" s="8"/>
      <c r="K415" s="5"/>
      <c r="N415" s="7"/>
      <c r="O415" s="7"/>
      <c r="P415" s="8"/>
    </row>
    <row r="416" spans="2:16" x14ac:dyDescent="0.2">
      <c r="B416" s="5"/>
      <c r="E416" s="9"/>
      <c r="F416" s="9"/>
      <c r="H416" s="9"/>
      <c r="K416" s="5"/>
      <c r="N416" s="9"/>
      <c r="O416" s="9"/>
    </row>
    <row r="417" spans="2:16" x14ac:dyDescent="0.2">
      <c r="B417" s="5"/>
      <c r="E417" s="9"/>
      <c r="F417" s="9"/>
      <c r="H417" s="9"/>
      <c r="K417" s="5"/>
      <c r="N417" s="9"/>
      <c r="O417" s="9"/>
    </row>
    <row r="418" spans="2:16" x14ac:dyDescent="0.2">
      <c r="B418" s="4"/>
      <c r="E418" s="7"/>
      <c r="F418" s="7"/>
      <c r="G418" s="8"/>
      <c r="H418" s="7"/>
      <c r="I418" s="8"/>
      <c r="J418" s="8"/>
      <c r="K418" s="4"/>
      <c r="N418" s="7"/>
      <c r="O418" s="7"/>
      <c r="P418" s="8"/>
    </row>
    <row r="419" spans="2:16" x14ac:dyDescent="0.2">
      <c r="B419" s="5"/>
      <c r="E419" s="9"/>
      <c r="F419" s="9"/>
      <c r="H419" s="9"/>
      <c r="K419" s="5"/>
      <c r="N419" s="9"/>
      <c r="O419" s="9"/>
    </row>
    <row r="420" spans="2:16" x14ac:dyDescent="0.2">
      <c r="B420" s="5"/>
      <c r="E420" s="9"/>
      <c r="F420" s="9"/>
      <c r="H420" s="9"/>
      <c r="K420" s="5"/>
      <c r="N420" s="9"/>
      <c r="O420" s="9"/>
    </row>
    <row r="421" spans="2:16" x14ac:dyDescent="0.2">
      <c r="B421" s="5"/>
      <c r="E421" s="9"/>
      <c r="F421" s="9"/>
      <c r="H421" s="9"/>
      <c r="K421" s="5"/>
      <c r="N421" s="9"/>
      <c r="O421" s="9"/>
    </row>
    <row r="422" spans="2:16" x14ac:dyDescent="0.2">
      <c r="B422" s="4"/>
      <c r="E422" s="7"/>
      <c r="F422" s="7"/>
      <c r="G422" s="8"/>
      <c r="H422" s="7"/>
      <c r="I422" s="8"/>
      <c r="J422" s="8"/>
      <c r="K422" s="4"/>
      <c r="N422" s="7"/>
      <c r="O422" s="7"/>
      <c r="P422" s="8"/>
    </row>
    <row r="423" spans="2:16" x14ac:dyDescent="0.2">
      <c r="B423" s="5"/>
      <c r="E423" s="9"/>
      <c r="F423" s="9"/>
      <c r="H423" s="9"/>
      <c r="K423" s="5"/>
      <c r="N423" s="9"/>
      <c r="O423" s="9"/>
    </row>
    <row r="424" spans="2:16" x14ac:dyDescent="0.2">
      <c r="B424" s="5"/>
      <c r="E424" s="9"/>
      <c r="F424" s="9"/>
      <c r="H424" s="9"/>
      <c r="K424" s="5"/>
      <c r="N424" s="9"/>
      <c r="O424" s="9"/>
    </row>
    <row r="425" spans="2:16" x14ac:dyDescent="0.2">
      <c r="B425" s="5"/>
      <c r="E425" s="7"/>
      <c r="F425" s="7"/>
      <c r="G425" s="8"/>
      <c r="H425" s="7"/>
      <c r="I425" s="8"/>
      <c r="J425" s="8"/>
      <c r="K425" s="5"/>
      <c r="N425" s="7"/>
      <c r="O425" s="7"/>
      <c r="P425" s="8"/>
    </row>
    <row r="426" spans="2:16" x14ac:dyDescent="0.2">
      <c r="B426" s="5"/>
      <c r="E426" s="9"/>
      <c r="F426" s="9"/>
      <c r="H426" s="9"/>
      <c r="K426" s="5"/>
      <c r="N426" s="9"/>
      <c r="O426" s="9"/>
    </row>
    <row r="427" spans="2:16" x14ac:dyDescent="0.2">
      <c r="B427" s="5"/>
      <c r="E427" s="9"/>
      <c r="F427" s="9"/>
      <c r="H427" s="9"/>
      <c r="K427" s="5"/>
      <c r="N427" s="9"/>
      <c r="O427" s="9"/>
    </row>
    <row r="428" spans="2:16" x14ac:dyDescent="0.2">
      <c r="B428" s="5"/>
      <c r="E428" s="7"/>
      <c r="F428" s="7"/>
      <c r="G428" s="8"/>
      <c r="H428" s="7"/>
      <c r="I428" s="8"/>
      <c r="J428" s="8"/>
      <c r="K428" s="5"/>
      <c r="N428" s="7"/>
      <c r="O428" s="7"/>
      <c r="P428" s="8"/>
    </row>
    <row r="429" spans="2:16" x14ac:dyDescent="0.2">
      <c r="B429" s="4"/>
      <c r="E429" s="7"/>
      <c r="F429" s="7"/>
      <c r="G429" s="8"/>
      <c r="H429" s="7"/>
      <c r="I429" s="8"/>
      <c r="J429" s="8"/>
      <c r="K429" s="4"/>
      <c r="N429" s="7"/>
      <c r="O429" s="7"/>
      <c r="P429" s="8"/>
    </row>
    <row r="430" spans="2:16" x14ac:dyDescent="0.2">
      <c r="B430" s="4"/>
      <c r="E430" s="7"/>
      <c r="F430" s="7"/>
      <c r="G430" s="8"/>
      <c r="H430" s="7"/>
      <c r="I430" s="8"/>
      <c r="J430" s="8"/>
      <c r="K430" s="4"/>
      <c r="N430" s="7"/>
      <c r="O430" s="7"/>
      <c r="P430" s="8"/>
    </row>
    <row r="431" spans="2:16" x14ac:dyDescent="0.2">
      <c r="B431" s="5"/>
      <c r="K431" s="5"/>
    </row>
    <row r="432" spans="2:16" x14ac:dyDescent="0.2">
      <c r="B432" s="5"/>
      <c r="E432" s="7"/>
      <c r="F432" s="7"/>
      <c r="G432" s="8"/>
      <c r="H432" s="7"/>
      <c r="I432" s="8"/>
      <c r="J432" s="8"/>
      <c r="K432" s="5"/>
      <c r="N432" s="7"/>
      <c r="O432" s="7"/>
      <c r="P432" s="8"/>
    </row>
    <row r="433" spans="2:16" x14ac:dyDescent="0.2">
      <c r="B433" s="5"/>
      <c r="E433" s="7"/>
      <c r="F433" s="7"/>
      <c r="G433" s="8"/>
      <c r="H433" s="7"/>
      <c r="I433" s="8"/>
      <c r="J433" s="8"/>
      <c r="K433" s="5"/>
      <c r="N433" s="7"/>
      <c r="O433" s="7"/>
      <c r="P433" s="8"/>
    </row>
    <row r="434" spans="2:16" x14ac:dyDescent="0.2">
      <c r="B434" s="5"/>
      <c r="E434" s="7"/>
      <c r="F434" s="7"/>
      <c r="G434" s="8"/>
      <c r="H434" s="7"/>
      <c r="I434" s="8"/>
      <c r="J434" s="8"/>
      <c r="K434" s="5"/>
      <c r="N434" s="7"/>
      <c r="O434" s="7"/>
      <c r="P434" s="8"/>
    </row>
    <row r="435" spans="2:16" x14ac:dyDescent="0.2">
      <c r="B435" s="5"/>
      <c r="E435" s="7"/>
      <c r="F435" s="7"/>
      <c r="G435" s="8"/>
      <c r="H435" s="7"/>
      <c r="I435" s="8"/>
      <c r="J435" s="8"/>
      <c r="K435" s="5"/>
      <c r="N435" s="7"/>
      <c r="O435" s="7"/>
      <c r="P435" s="8"/>
    </row>
    <row r="436" spans="2:16" x14ac:dyDescent="0.2">
      <c r="B436" s="5"/>
      <c r="E436" s="7"/>
      <c r="F436" s="7"/>
      <c r="G436" s="8"/>
      <c r="H436" s="7"/>
      <c r="I436" s="8"/>
      <c r="J436" s="8"/>
      <c r="K436" s="5"/>
      <c r="N436" s="7"/>
      <c r="O436" s="7"/>
      <c r="P436" s="8"/>
    </row>
    <row r="437" spans="2:16" x14ac:dyDescent="0.2">
      <c r="B437" s="4"/>
      <c r="E437" s="7"/>
      <c r="F437" s="7"/>
      <c r="G437" s="8"/>
      <c r="H437" s="7"/>
      <c r="I437" s="8"/>
      <c r="J437" s="8"/>
      <c r="K437" s="4"/>
      <c r="N437" s="7"/>
      <c r="O437" s="7"/>
      <c r="P437" s="8"/>
    </row>
    <row r="438" spans="2:16" x14ac:dyDescent="0.2">
      <c r="B438" s="5"/>
      <c r="E438" s="9"/>
      <c r="F438" s="9"/>
      <c r="H438" s="9"/>
      <c r="K438" s="5"/>
      <c r="N438" s="9"/>
      <c r="O438" s="9"/>
    </row>
    <row r="439" spans="2:16" x14ac:dyDescent="0.2">
      <c r="B439" s="5"/>
      <c r="E439" s="7"/>
      <c r="F439" s="7"/>
      <c r="G439" s="8"/>
      <c r="H439" s="7"/>
      <c r="I439" s="8"/>
      <c r="J439" s="8"/>
      <c r="K439" s="5"/>
      <c r="N439" s="7"/>
      <c r="O439" s="7"/>
      <c r="P439" s="8"/>
    </row>
    <row r="440" spans="2:16" x14ac:dyDescent="0.2">
      <c r="B440" s="4"/>
      <c r="E440" s="7"/>
      <c r="F440" s="7"/>
      <c r="G440" s="8"/>
      <c r="H440" s="7"/>
      <c r="I440" s="8"/>
      <c r="J440" s="8"/>
      <c r="K440" s="4"/>
      <c r="N440" s="7"/>
      <c r="O440" s="7"/>
      <c r="P440" s="8"/>
    </row>
    <row r="441" spans="2:16" x14ac:dyDescent="0.2">
      <c r="B441" s="5"/>
      <c r="E441" s="9"/>
      <c r="F441" s="9"/>
      <c r="H441" s="9"/>
      <c r="K441" s="5"/>
      <c r="N441" s="9"/>
      <c r="O441" s="9"/>
    </row>
    <row r="442" spans="2:16" x14ac:dyDescent="0.2">
      <c r="B442" s="5"/>
      <c r="E442" s="9"/>
      <c r="F442" s="9"/>
      <c r="H442" s="9"/>
      <c r="K442" s="5"/>
      <c r="N442" s="9"/>
      <c r="O442" s="9"/>
    </row>
    <row r="443" spans="2:16" x14ac:dyDescent="0.2">
      <c r="B443" s="4"/>
      <c r="E443" s="7"/>
      <c r="F443" s="7"/>
      <c r="G443" s="8"/>
      <c r="H443" s="7"/>
      <c r="I443" s="8"/>
      <c r="J443" s="8"/>
      <c r="K443" s="4"/>
      <c r="N443" s="7"/>
      <c r="O443" s="7"/>
      <c r="P443" s="8"/>
    </row>
    <row r="444" spans="2:16" x14ac:dyDescent="0.2">
      <c r="B444" s="4"/>
      <c r="E444" s="7"/>
      <c r="F444" s="7"/>
      <c r="G444" s="8"/>
      <c r="H444" s="7"/>
      <c r="I444" s="8"/>
      <c r="J444" s="8"/>
      <c r="K444" s="4"/>
      <c r="N444" s="7"/>
      <c r="O444" s="7"/>
      <c r="P444" s="8"/>
    </row>
    <row r="445" spans="2:16" x14ac:dyDescent="0.2">
      <c r="B445" s="5"/>
      <c r="E445" s="9"/>
      <c r="F445" s="9"/>
      <c r="H445" s="9"/>
      <c r="K445" s="5"/>
      <c r="N445" s="9"/>
      <c r="O445" s="9"/>
    </row>
    <row r="446" spans="2:16" x14ac:dyDescent="0.2">
      <c r="E446" s="9"/>
      <c r="F446" s="9"/>
      <c r="H446" s="9"/>
      <c r="N446" s="9"/>
      <c r="O446" s="9"/>
    </row>
    <row r="447" spans="2:16" x14ac:dyDescent="0.2">
      <c r="B447" s="4"/>
      <c r="E447" s="7"/>
      <c r="F447" s="7"/>
      <c r="G447" s="8"/>
      <c r="H447" s="7"/>
      <c r="I447" s="8"/>
      <c r="J447" s="8"/>
      <c r="K447" s="4"/>
      <c r="N447" s="7"/>
      <c r="O447" s="7"/>
      <c r="P447" s="8"/>
    </row>
    <row r="448" spans="2:16" x14ac:dyDescent="0.2">
      <c r="B448" s="4"/>
      <c r="E448" s="7"/>
      <c r="F448" s="7"/>
      <c r="G448" s="8"/>
      <c r="H448" s="7"/>
      <c r="I448" s="8"/>
      <c r="J448" s="8"/>
      <c r="K448" s="4"/>
      <c r="N448" s="7"/>
      <c r="O448" s="7"/>
      <c r="P448" s="8"/>
    </row>
    <row r="449" spans="2:16" x14ac:dyDescent="0.2">
      <c r="B449" s="4"/>
      <c r="E449" s="7"/>
      <c r="F449" s="7"/>
      <c r="G449" s="8"/>
      <c r="H449" s="7"/>
      <c r="I449" s="8"/>
      <c r="J449" s="8"/>
      <c r="K449" s="4"/>
      <c r="N449" s="7"/>
      <c r="O449" s="7"/>
      <c r="P449" s="8"/>
    </row>
    <row r="450" spans="2:16" x14ac:dyDescent="0.2">
      <c r="B450" s="4"/>
      <c r="E450" s="7"/>
      <c r="F450" s="7"/>
      <c r="G450" s="8"/>
      <c r="H450" s="7"/>
      <c r="I450" s="8"/>
      <c r="J450" s="8"/>
      <c r="K450" s="4"/>
      <c r="N450" s="7"/>
      <c r="O450" s="7"/>
      <c r="P450" s="8"/>
    </row>
    <row r="451" spans="2:16" x14ac:dyDescent="0.2">
      <c r="B451" s="4"/>
      <c r="E451" s="7"/>
      <c r="F451" s="7"/>
      <c r="G451" s="8"/>
      <c r="H451" s="7"/>
      <c r="I451" s="8"/>
      <c r="J451" s="8"/>
      <c r="K451" s="4"/>
      <c r="N451" s="7"/>
      <c r="O451" s="7"/>
      <c r="P451" s="8"/>
    </row>
    <row r="452" spans="2:16" x14ac:dyDescent="0.2">
      <c r="B452" s="4"/>
      <c r="E452" s="7"/>
      <c r="F452" s="7"/>
      <c r="G452" s="8"/>
      <c r="H452" s="7"/>
      <c r="I452" s="8"/>
      <c r="J452" s="8"/>
      <c r="K452" s="4"/>
      <c r="N452" s="7"/>
      <c r="O452" s="7"/>
      <c r="P452" s="8"/>
    </row>
    <row r="453" spans="2:16" x14ac:dyDescent="0.2">
      <c r="B453" s="5"/>
      <c r="E453" s="9"/>
      <c r="F453" s="9"/>
      <c r="H453" s="9"/>
      <c r="K453" s="5"/>
      <c r="N453" s="9"/>
      <c r="O453" s="9"/>
    </row>
    <row r="454" spans="2:16" x14ac:dyDescent="0.2">
      <c r="B454" s="4"/>
      <c r="E454" s="7"/>
      <c r="F454" s="7"/>
      <c r="G454" s="8"/>
      <c r="H454" s="7"/>
      <c r="I454" s="8"/>
      <c r="J454" s="8"/>
      <c r="K454" s="4"/>
      <c r="N454" s="7"/>
      <c r="O454" s="7"/>
      <c r="P454" s="8"/>
    </row>
    <row r="455" spans="2:16" x14ac:dyDescent="0.2">
      <c r="B455" s="5"/>
      <c r="E455" s="9"/>
      <c r="F455" s="9"/>
      <c r="H455" s="9"/>
      <c r="K455" s="5"/>
      <c r="N455" s="9"/>
      <c r="O455" s="9"/>
    </row>
    <row r="456" spans="2:16" x14ac:dyDescent="0.2">
      <c r="B456" s="5"/>
      <c r="E456" s="7"/>
      <c r="F456" s="7"/>
      <c r="G456" s="8"/>
      <c r="H456" s="7"/>
      <c r="I456" s="8"/>
      <c r="J456" s="8"/>
      <c r="K456" s="5"/>
      <c r="N456" s="7"/>
      <c r="O456" s="7"/>
      <c r="P456" s="8"/>
    </row>
    <row r="457" spans="2:16" x14ac:dyDescent="0.2">
      <c r="B457" s="5"/>
      <c r="E457" s="7"/>
      <c r="F457" s="7"/>
      <c r="G457" s="8"/>
      <c r="H457" s="7"/>
      <c r="I457" s="8"/>
      <c r="J457" s="8"/>
      <c r="K457" s="5"/>
      <c r="N457" s="7"/>
      <c r="O457" s="7"/>
      <c r="P457" s="8"/>
    </row>
    <row r="458" spans="2:16" x14ac:dyDescent="0.2">
      <c r="B458" s="4"/>
      <c r="E458" s="7"/>
      <c r="F458" s="7"/>
      <c r="G458" s="8"/>
      <c r="H458" s="7"/>
      <c r="I458" s="8"/>
      <c r="J458" s="8"/>
      <c r="K458" s="4"/>
      <c r="N458" s="7"/>
      <c r="O458" s="7"/>
      <c r="P458" s="8"/>
    </row>
    <row r="459" spans="2:16" x14ac:dyDescent="0.2">
      <c r="B459" s="5"/>
      <c r="E459" s="9"/>
      <c r="F459" s="9"/>
      <c r="H459" s="9"/>
      <c r="K459" s="5"/>
      <c r="N459" s="9"/>
      <c r="O459" s="9"/>
    </row>
    <row r="460" spans="2:16" x14ac:dyDescent="0.2">
      <c r="B460" s="5"/>
      <c r="E460" s="9"/>
      <c r="F460" s="9"/>
      <c r="H460" s="9"/>
      <c r="K460" s="5"/>
      <c r="N460" s="9"/>
      <c r="O460" s="9"/>
    </row>
    <row r="461" spans="2:16" x14ac:dyDescent="0.2">
      <c r="B461" s="5"/>
      <c r="E461" s="9"/>
      <c r="F461" s="9"/>
      <c r="H461" s="9"/>
      <c r="K461" s="5"/>
      <c r="N461" s="9"/>
      <c r="O461" s="9"/>
    </row>
    <row r="462" spans="2:16" x14ac:dyDescent="0.2">
      <c r="B462" s="5"/>
      <c r="E462" s="9"/>
      <c r="F462" s="9"/>
      <c r="H462" s="9"/>
      <c r="K462" s="5"/>
      <c r="N462" s="9"/>
      <c r="O462" s="9"/>
    </row>
    <row r="463" spans="2:16" x14ac:dyDescent="0.2">
      <c r="B463" s="5"/>
      <c r="E463" s="7"/>
      <c r="F463" s="7"/>
      <c r="G463" s="8"/>
      <c r="H463" s="7"/>
      <c r="I463" s="8"/>
      <c r="J463" s="8"/>
      <c r="K463" s="5"/>
      <c r="N463" s="7"/>
      <c r="O463" s="7"/>
      <c r="P463" s="8"/>
    </row>
    <row r="464" spans="2:16" x14ac:dyDescent="0.2">
      <c r="B464" s="4"/>
      <c r="E464" s="7"/>
      <c r="F464" s="7"/>
      <c r="G464" s="8"/>
      <c r="H464" s="7"/>
      <c r="I464" s="8"/>
      <c r="J464" s="8"/>
      <c r="K464" s="4"/>
      <c r="N464" s="7"/>
      <c r="O464" s="7"/>
      <c r="P464" s="8"/>
    </row>
    <row r="465" spans="2:16" x14ac:dyDescent="0.2">
      <c r="B465" s="5"/>
      <c r="E465" s="9"/>
      <c r="F465" s="9"/>
      <c r="H465" s="9"/>
      <c r="K465" s="5"/>
      <c r="N465" s="9"/>
      <c r="O465" s="9"/>
    </row>
    <row r="466" spans="2:16" x14ac:dyDescent="0.2">
      <c r="B466" s="5"/>
      <c r="E466" s="7"/>
      <c r="F466" s="7"/>
      <c r="G466" s="8"/>
      <c r="H466" s="7"/>
      <c r="I466" s="8"/>
      <c r="J466" s="8"/>
      <c r="K466" s="5"/>
      <c r="N466" s="7"/>
      <c r="O466" s="7"/>
      <c r="P466" s="8"/>
    </row>
    <row r="467" spans="2:16" x14ac:dyDescent="0.2">
      <c r="B467" s="4"/>
      <c r="E467" s="7"/>
      <c r="F467" s="7"/>
      <c r="G467" s="8"/>
      <c r="H467" s="7"/>
      <c r="I467" s="8"/>
      <c r="J467" s="8"/>
      <c r="K467" s="4"/>
      <c r="N467" s="7"/>
      <c r="O467" s="7"/>
      <c r="P467" s="8"/>
    </row>
    <row r="468" spans="2:16" x14ac:dyDescent="0.2">
      <c r="B468" s="5"/>
      <c r="E468" s="9"/>
      <c r="F468" s="9"/>
      <c r="H468" s="9"/>
      <c r="K468" s="5"/>
      <c r="N468" s="9"/>
      <c r="O468" s="9"/>
    </row>
    <row r="469" spans="2:16" x14ac:dyDescent="0.2">
      <c r="B469" s="5"/>
      <c r="E469" s="7"/>
      <c r="F469" s="7"/>
      <c r="G469" s="8"/>
      <c r="H469" s="7"/>
      <c r="I469" s="8"/>
      <c r="J469" s="8"/>
      <c r="K469" s="5"/>
      <c r="N469" s="7"/>
      <c r="O469" s="7"/>
      <c r="P469" s="8"/>
    </row>
    <row r="470" spans="2:16" x14ac:dyDescent="0.2">
      <c r="B470" s="5"/>
      <c r="E470" s="9"/>
      <c r="F470" s="9"/>
      <c r="H470" s="9"/>
      <c r="K470" s="5"/>
      <c r="N470" s="9"/>
      <c r="O470" s="9"/>
    </row>
    <row r="471" spans="2:16" x14ac:dyDescent="0.2">
      <c r="B471" s="4"/>
      <c r="E471" s="7"/>
      <c r="F471" s="7"/>
      <c r="G471" s="8"/>
      <c r="H471" s="7"/>
      <c r="I471" s="8"/>
      <c r="J471" s="8"/>
      <c r="K471" s="4"/>
      <c r="N471" s="7"/>
      <c r="O471" s="7"/>
      <c r="P471" s="8"/>
    </row>
    <row r="472" spans="2:16" x14ac:dyDescent="0.2">
      <c r="B472" s="4"/>
      <c r="E472" s="7"/>
      <c r="F472" s="7"/>
      <c r="G472" s="8"/>
      <c r="H472" s="7"/>
      <c r="I472" s="8"/>
      <c r="J472" s="8"/>
      <c r="K472" s="4"/>
      <c r="N472" s="7"/>
      <c r="O472" s="7"/>
      <c r="P472" s="8"/>
    </row>
    <row r="473" spans="2:16" x14ac:dyDescent="0.2">
      <c r="B473" s="5"/>
      <c r="E473" s="7"/>
      <c r="F473" s="7"/>
      <c r="G473" s="8"/>
      <c r="H473" s="7"/>
      <c r="I473" s="8"/>
      <c r="J473" s="8"/>
      <c r="K473" s="5"/>
      <c r="N473" s="7"/>
      <c r="O473" s="7"/>
      <c r="P473" s="8"/>
    </row>
    <row r="474" spans="2:16" x14ac:dyDescent="0.2">
      <c r="B474" s="5"/>
      <c r="E474" s="9"/>
      <c r="F474" s="9"/>
      <c r="H474" s="9"/>
      <c r="K474" s="5"/>
      <c r="N474" s="9"/>
      <c r="O474" s="9"/>
    </row>
    <row r="475" spans="2:16" x14ac:dyDescent="0.2">
      <c r="B475" s="5"/>
      <c r="E475" s="9"/>
      <c r="F475" s="9"/>
      <c r="H475" s="9"/>
      <c r="K475" s="5"/>
      <c r="N475" s="9"/>
      <c r="O475" s="9"/>
    </row>
    <row r="476" spans="2:16" x14ac:dyDescent="0.2">
      <c r="B476" s="5"/>
      <c r="E476" s="7"/>
      <c r="F476" s="7"/>
      <c r="G476" s="8"/>
      <c r="H476" s="7"/>
      <c r="I476" s="8"/>
      <c r="J476" s="8"/>
      <c r="K476" s="5"/>
      <c r="N476" s="7"/>
      <c r="O476" s="7"/>
      <c r="P476" s="8"/>
    </row>
    <row r="477" spans="2:16" x14ac:dyDescent="0.2">
      <c r="B477" s="5"/>
      <c r="E477" s="9"/>
      <c r="F477" s="9"/>
      <c r="H477" s="9"/>
      <c r="K477" s="5"/>
      <c r="N477" s="9"/>
      <c r="O477" s="9"/>
    </row>
    <row r="478" spans="2:16" x14ac:dyDescent="0.2">
      <c r="B478" s="4"/>
      <c r="E478" s="7"/>
      <c r="F478" s="7"/>
      <c r="G478" s="8"/>
      <c r="H478" s="7"/>
      <c r="I478" s="8"/>
      <c r="J478" s="8"/>
      <c r="K478" s="4"/>
      <c r="N478" s="7"/>
      <c r="O478" s="7"/>
      <c r="P478" s="8"/>
    </row>
    <row r="479" spans="2:16" x14ac:dyDescent="0.2">
      <c r="B479" s="5"/>
      <c r="E479" s="9"/>
      <c r="F479" s="9"/>
      <c r="H479" s="9"/>
      <c r="K479" s="5"/>
      <c r="N479" s="9"/>
      <c r="O479" s="9"/>
    </row>
    <row r="480" spans="2:16" x14ac:dyDescent="0.2">
      <c r="B480" s="5"/>
      <c r="E480" s="9"/>
      <c r="F480" s="9"/>
      <c r="H480" s="9"/>
      <c r="K480" s="5"/>
      <c r="N480" s="9"/>
      <c r="O480" s="9"/>
    </row>
    <row r="481" spans="2:16" x14ac:dyDescent="0.2">
      <c r="B481" s="4"/>
      <c r="E481" s="7"/>
      <c r="F481" s="7"/>
      <c r="G481" s="8"/>
      <c r="H481" s="7"/>
      <c r="I481" s="8"/>
      <c r="J481" s="8"/>
      <c r="K481" s="4"/>
      <c r="N481" s="7"/>
      <c r="O481" s="7"/>
      <c r="P481" s="8"/>
    </row>
    <row r="482" spans="2:16" x14ac:dyDescent="0.2">
      <c r="B482" s="5"/>
      <c r="E482" s="7"/>
      <c r="F482" s="7"/>
      <c r="G482" s="8"/>
      <c r="H482" s="7"/>
      <c r="I482" s="8"/>
      <c r="J482" s="8"/>
      <c r="K482" s="5"/>
      <c r="N482" s="7"/>
      <c r="O482" s="7"/>
      <c r="P482" s="8"/>
    </row>
    <row r="483" spans="2:16" x14ac:dyDescent="0.2">
      <c r="B483" s="5"/>
      <c r="E483" s="7"/>
      <c r="F483" s="7"/>
      <c r="G483" s="8"/>
      <c r="H483" s="7"/>
      <c r="I483" s="8"/>
      <c r="J483" s="8"/>
      <c r="K483" s="5"/>
      <c r="N483" s="7"/>
      <c r="O483" s="7"/>
      <c r="P483" s="8"/>
    </row>
    <row r="484" spans="2:16" x14ac:dyDescent="0.2">
      <c r="B484" s="4"/>
      <c r="E484" s="7"/>
      <c r="F484" s="7"/>
      <c r="G484" s="8"/>
      <c r="H484" s="7"/>
      <c r="I484" s="8"/>
      <c r="J484" s="8"/>
      <c r="K484" s="4"/>
      <c r="N484" s="7"/>
      <c r="O484" s="7"/>
      <c r="P484" s="8"/>
    </row>
    <row r="485" spans="2:16" x14ac:dyDescent="0.2">
      <c r="B485" s="5"/>
      <c r="E485" s="9"/>
      <c r="F485" s="9"/>
      <c r="H485" s="9"/>
      <c r="K485" s="5"/>
      <c r="N485" s="9"/>
      <c r="O485" s="9"/>
    </row>
    <row r="486" spans="2:16" x14ac:dyDescent="0.2">
      <c r="B486" s="5"/>
      <c r="E486" s="9"/>
      <c r="F486" s="9"/>
      <c r="H486" s="9"/>
      <c r="K486" s="5"/>
      <c r="N486" s="9"/>
      <c r="O486" s="9"/>
    </row>
    <row r="487" spans="2:16" x14ac:dyDescent="0.2">
      <c r="B487" s="5"/>
      <c r="E487" s="9"/>
      <c r="F487" s="9"/>
      <c r="H487" s="9"/>
      <c r="K487" s="5"/>
      <c r="N487" s="9"/>
      <c r="O487" s="9"/>
    </row>
    <row r="488" spans="2:16" x14ac:dyDescent="0.2">
      <c r="B488" s="4"/>
      <c r="E488" s="7"/>
      <c r="F488" s="7"/>
      <c r="G488" s="8"/>
      <c r="H488" s="7"/>
      <c r="I488" s="8"/>
      <c r="J488" s="8"/>
      <c r="K488" s="4"/>
      <c r="N488" s="7"/>
      <c r="O488" s="7"/>
      <c r="P488" s="8"/>
    </row>
    <row r="489" spans="2:16" x14ac:dyDescent="0.2">
      <c r="B489" s="5"/>
      <c r="E489" s="9"/>
      <c r="F489" s="9"/>
      <c r="H489" s="9"/>
      <c r="K489" s="5"/>
      <c r="N489" s="9"/>
      <c r="O489" s="9"/>
    </row>
    <row r="490" spans="2:16" x14ac:dyDescent="0.2">
      <c r="B490" s="5"/>
      <c r="E490" s="7"/>
      <c r="F490" s="7"/>
      <c r="G490" s="8"/>
      <c r="H490" s="7"/>
      <c r="I490" s="8"/>
      <c r="J490" s="8"/>
      <c r="K490" s="5"/>
      <c r="N490" s="7"/>
      <c r="O490" s="7"/>
      <c r="P490" s="8"/>
    </row>
    <row r="491" spans="2:16" x14ac:dyDescent="0.2">
      <c r="B491" s="4"/>
      <c r="E491" s="7"/>
      <c r="F491" s="7"/>
      <c r="G491" s="8"/>
      <c r="H491" s="7"/>
      <c r="I491" s="8"/>
      <c r="J491" s="8"/>
      <c r="K491" s="4"/>
      <c r="N491" s="7"/>
      <c r="O491" s="7"/>
      <c r="P491" s="8"/>
    </row>
    <row r="492" spans="2:16" x14ac:dyDescent="0.2">
      <c r="B492" s="5"/>
      <c r="E492" s="7"/>
      <c r="F492" s="7"/>
      <c r="G492" s="8"/>
      <c r="H492" s="7"/>
      <c r="I492" s="8"/>
      <c r="J492" s="8"/>
      <c r="K492" s="5"/>
      <c r="N492" s="7"/>
      <c r="O492" s="7"/>
      <c r="P492" s="8"/>
    </row>
    <row r="493" spans="2:16" x14ac:dyDescent="0.2">
      <c r="B493" s="4"/>
      <c r="E493" s="7"/>
      <c r="F493" s="7"/>
      <c r="G493" s="8"/>
      <c r="H493" s="7"/>
      <c r="I493" s="8"/>
      <c r="J493" s="8"/>
      <c r="K493" s="4"/>
      <c r="N493" s="7"/>
      <c r="O493" s="7"/>
      <c r="P493" s="8"/>
    </row>
    <row r="494" spans="2:16" x14ac:dyDescent="0.2">
      <c r="B494" s="5"/>
      <c r="E494" s="9"/>
      <c r="F494" s="9"/>
      <c r="H494" s="9"/>
      <c r="K494" s="5"/>
      <c r="N494" s="9"/>
      <c r="O494" s="9"/>
    </row>
    <row r="495" spans="2:16" x14ac:dyDescent="0.2">
      <c r="B495" s="5"/>
      <c r="E495" s="9"/>
      <c r="F495" s="9"/>
      <c r="H495" s="9"/>
      <c r="K495" s="5"/>
      <c r="N495" s="9"/>
      <c r="O495" s="9"/>
    </row>
    <row r="496" spans="2:16" x14ac:dyDescent="0.2">
      <c r="B496" s="5"/>
      <c r="E496" s="9"/>
      <c r="F496" s="9"/>
      <c r="H496" s="9"/>
      <c r="K496" s="5"/>
      <c r="N496" s="9"/>
      <c r="O496" s="9"/>
    </row>
    <row r="497" spans="2:16" x14ac:dyDescent="0.2">
      <c r="B497" s="4"/>
      <c r="E497" s="7"/>
      <c r="F497" s="7"/>
      <c r="G497" s="8"/>
      <c r="H497" s="7"/>
      <c r="I497" s="8"/>
      <c r="J497" s="8"/>
      <c r="K497" s="4"/>
      <c r="N497" s="7"/>
      <c r="O497" s="7"/>
      <c r="P497" s="8"/>
    </row>
    <row r="498" spans="2:16" x14ac:dyDescent="0.2">
      <c r="B498" s="4"/>
      <c r="E498" s="7"/>
      <c r="F498" s="7"/>
      <c r="G498" s="8"/>
      <c r="H498" s="7"/>
      <c r="I498" s="8"/>
      <c r="J498" s="8"/>
      <c r="K498" s="4"/>
      <c r="N498" s="7"/>
      <c r="O498" s="7"/>
      <c r="P498" s="8"/>
    </row>
    <row r="499" spans="2:16" x14ac:dyDescent="0.2">
      <c r="B499" s="5"/>
      <c r="E499" s="7"/>
      <c r="F499" s="7"/>
      <c r="G499" s="8"/>
      <c r="H499" s="7"/>
      <c r="I499" s="8"/>
      <c r="J499" s="8"/>
      <c r="K499" s="5"/>
      <c r="N499" s="7"/>
      <c r="O499" s="7"/>
      <c r="P499" s="8"/>
    </row>
    <row r="500" spans="2:16" x14ac:dyDescent="0.2">
      <c r="B500" s="5"/>
      <c r="E500" s="9"/>
      <c r="F500" s="9"/>
      <c r="H500" s="9"/>
      <c r="K500" s="5"/>
      <c r="N500" s="9"/>
      <c r="O500" s="9"/>
    </row>
    <row r="501" spans="2:16" x14ac:dyDescent="0.2">
      <c r="B501" s="5"/>
      <c r="E501" s="9"/>
      <c r="F501" s="9"/>
      <c r="H501" s="9"/>
      <c r="K501" s="5"/>
      <c r="N501" s="9"/>
      <c r="O501" s="9"/>
    </row>
    <row r="502" spans="2:16" x14ac:dyDescent="0.2">
      <c r="B502" s="5"/>
      <c r="E502" s="9"/>
      <c r="F502" s="9"/>
      <c r="H502" s="9"/>
      <c r="K502" s="5"/>
      <c r="N502" s="9"/>
      <c r="O502" s="9"/>
    </row>
    <row r="503" spans="2:16" x14ac:dyDescent="0.2">
      <c r="B503" s="4"/>
      <c r="E503" s="7"/>
      <c r="F503" s="7"/>
      <c r="G503" s="8"/>
      <c r="H503" s="7"/>
      <c r="I503" s="8"/>
      <c r="J503" s="8"/>
      <c r="K503" s="4"/>
      <c r="N503" s="7"/>
      <c r="O503" s="7"/>
      <c r="P503" s="8"/>
    </row>
    <row r="504" spans="2:16" x14ac:dyDescent="0.2">
      <c r="B504" s="5"/>
      <c r="E504" s="9"/>
      <c r="F504" s="9"/>
      <c r="H504" s="9"/>
      <c r="K504" s="5"/>
      <c r="N504" s="9"/>
      <c r="O504" s="9"/>
    </row>
    <row r="505" spans="2:16" x14ac:dyDescent="0.2">
      <c r="B505" s="4"/>
      <c r="E505" s="7"/>
      <c r="F505" s="7"/>
      <c r="G505" s="8"/>
      <c r="H505" s="7"/>
      <c r="I505" s="8"/>
      <c r="J505" s="8"/>
      <c r="K505" s="4"/>
      <c r="N505" s="7"/>
      <c r="O505" s="7"/>
      <c r="P505" s="8"/>
    </row>
    <row r="506" spans="2:16" x14ac:dyDescent="0.2">
      <c r="B506" s="5"/>
      <c r="E506" s="9"/>
      <c r="F506" s="9"/>
      <c r="H506" s="9"/>
      <c r="K506" s="5"/>
      <c r="N506" s="9"/>
      <c r="O506" s="9"/>
    </row>
    <row r="507" spans="2:16" x14ac:dyDescent="0.2">
      <c r="B507" s="4"/>
      <c r="E507" s="7"/>
      <c r="F507" s="7"/>
      <c r="G507" s="8"/>
      <c r="H507" s="7"/>
      <c r="I507" s="8"/>
      <c r="J507" s="8"/>
      <c r="K507" s="4"/>
      <c r="N507" s="7"/>
      <c r="O507" s="7"/>
      <c r="P507" s="8"/>
    </row>
    <row r="508" spans="2:16" x14ac:dyDescent="0.2">
      <c r="B508" s="5"/>
      <c r="E508" s="7"/>
      <c r="F508" s="7"/>
      <c r="G508" s="8"/>
      <c r="H508" s="7"/>
      <c r="I508" s="8"/>
      <c r="J508" s="8"/>
      <c r="K508" s="5"/>
      <c r="N508" s="7"/>
      <c r="O508" s="7"/>
      <c r="P508" s="8"/>
    </row>
    <row r="509" spans="2:16" x14ac:dyDescent="0.2">
      <c r="B509" s="5"/>
      <c r="E509" s="9"/>
      <c r="F509" s="9"/>
      <c r="H509" s="9"/>
      <c r="K509" s="5"/>
      <c r="N509" s="9"/>
      <c r="O509" s="9"/>
    </row>
    <row r="510" spans="2:16" x14ac:dyDescent="0.2">
      <c r="B510" s="5"/>
      <c r="E510" s="7"/>
      <c r="F510" s="7"/>
      <c r="G510" s="8"/>
      <c r="H510" s="7"/>
      <c r="I510" s="8"/>
      <c r="J510" s="8"/>
      <c r="K510" s="5"/>
      <c r="N510" s="7"/>
      <c r="O510" s="7"/>
      <c r="P510" s="8"/>
    </row>
    <row r="511" spans="2:16" x14ac:dyDescent="0.2">
      <c r="B511" s="5"/>
      <c r="E511" s="9"/>
      <c r="F511" s="9"/>
      <c r="H511" s="9"/>
      <c r="K511" s="5"/>
      <c r="N511" s="9"/>
      <c r="O511" s="9"/>
    </row>
    <row r="512" spans="2:16" x14ac:dyDescent="0.2">
      <c r="B512" s="5"/>
      <c r="E512" s="9"/>
      <c r="F512" s="9"/>
      <c r="H512" s="9"/>
      <c r="K512" s="5"/>
      <c r="N512" s="9"/>
      <c r="O512" s="9"/>
    </row>
    <row r="513" spans="2:16" x14ac:dyDescent="0.2">
      <c r="B513" s="5"/>
      <c r="E513" s="9"/>
      <c r="F513" s="9"/>
      <c r="H513" s="9"/>
      <c r="K513" s="5"/>
      <c r="N513" s="9"/>
      <c r="O513" s="9"/>
    </row>
    <row r="514" spans="2:16" x14ac:dyDescent="0.2">
      <c r="B514" s="4"/>
      <c r="E514" s="7"/>
      <c r="F514" s="7"/>
      <c r="G514" s="8"/>
      <c r="H514" s="7"/>
      <c r="I514" s="8"/>
      <c r="J514" s="8"/>
      <c r="K514" s="4"/>
      <c r="N514" s="7"/>
      <c r="O514" s="7"/>
      <c r="P514" s="8"/>
    </row>
    <row r="515" spans="2:16" x14ac:dyDescent="0.2">
      <c r="B515" s="5"/>
      <c r="E515" s="7"/>
      <c r="F515" s="7"/>
      <c r="G515" s="8"/>
      <c r="H515" s="7"/>
      <c r="I515" s="8"/>
      <c r="J515" s="8"/>
      <c r="K515" s="5"/>
      <c r="N515" s="7"/>
      <c r="O515" s="7"/>
      <c r="P515" s="8"/>
    </row>
    <row r="516" spans="2:16" x14ac:dyDescent="0.2">
      <c r="B516" s="5"/>
      <c r="E516" s="9"/>
      <c r="F516" s="9"/>
      <c r="H516" s="9"/>
      <c r="K516" s="5"/>
      <c r="N516" s="9"/>
      <c r="O516" s="9"/>
    </row>
    <row r="517" spans="2:16" x14ac:dyDescent="0.2">
      <c r="B517" s="5"/>
      <c r="E517" s="7"/>
      <c r="F517" s="7"/>
      <c r="G517" s="8"/>
      <c r="H517" s="7"/>
      <c r="I517" s="8"/>
      <c r="J517" s="8"/>
      <c r="K517" s="5"/>
      <c r="N517" s="7"/>
      <c r="O517" s="7"/>
      <c r="P517" s="8"/>
    </row>
    <row r="518" spans="2:16" x14ac:dyDescent="0.2">
      <c r="B518" s="5"/>
      <c r="E518" s="7"/>
      <c r="F518" s="7"/>
      <c r="G518" s="8"/>
      <c r="H518" s="7"/>
      <c r="I518" s="8"/>
      <c r="J518" s="8"/>
      <c r="K518" s="5"/>
      <c r="N518" s="7"/>
      <c r="O518" s="7"/>
      <c r="P518" s="8"/>
    </row>
    <row r="519" spans="2:16" x14ac:dyDescent="0.2">
      <c r="B519" s="5"/>
      <c r="E519" s="9"/>
      <c r="F519" s="9"/>
      <c r="H519" s="9"/>
      <c r="K519" s="5"/>
      <c r="N519" s="9"/>
      <c r="O519" s="9"/>
    </row>
    <row r="520" spans="2:16" x14ac:dyDescent="0.2">
      <c r="B520" s="4"/>
      <c r="E520" s="7"/>
      <c r="F520" s="7"/>
      <c r="G520" s="8"/>
      <c r="H520" s="7"/>
      <c r="I520" s="8"/>
      <c r="J520" s="8"/>
      <c r="K520" s="4"/>
      <c r="N520" s="7"/>
      <c r="O520" s="7"/>
      <c r="P520" s="8"/>
    </row>
    <row r="521" spans="2:16" x14ac:dyDescent="0.2">
      <c r="B521" s="5"/>
      <c r="E521" s="9"/>
      <c r="F521" s="9"/>
      <c r="H521" s="9"/>
      <c r="K521" s="5"/>
      <c r="N521" s="9"/>
      <c r="O521" s="9"/>
    </row>
    <row r="522" spans="2:16" x14ac:dyDescent="0.2">
      <c r="B522" s="5"/>
      <c r="E522" s="9"/>
      <c r="F522" s="9"/>
      <c r="H522" s="9"/>
      <c r="K522" s="5"/>
      <c r="N522" s="9"/>
      <c r="O522" s="9"/>
    </row>
    <row r="523" spans="2:16" x14ac:dyDescent="0.2">
      <c r="B523" s="4"/>
      <c r="E523" s="7"/>
      <c r="F523" s="7"/>
      <c r="G523" s="8"/>
      <c r="H523" s="7"/>
      <c r="I523" s="8"/>
      <c r="J523" s="8"/>
      <c r="K523" s="4"/>
      <c r="N523" s="7"/>
      <c r="O523" s="7"/>
      <c r="P523" s="8"/>
    </row>
    <row r="524" spans="2:16" x14ac:dyDescent="0.2">
      <c r="B524" s="5"/>
      <c r="E524" s="9"/>
      <c r="F524" s="9"/>
      <c r="H524" s="9"/>
      <c r="K524" s="5"/>
      <c r="N524" s="9"/>
      <c r="O524" s="9"/>
    </row>
    <row r="525" spans="2:16" x14ac:dyDescent="0.2">
      <c r="B525" s="4"/>
      <c r="E525" s="8"/>
      <c r="F525" s="8"/>
      <c r="G525" s="8"/>
      <c r="H525" s="8"/>
      <c r="I525" s="8"/>
      <c r="J525" s="8"/>
      <c r="K525" s="4"/>
      <c r="N525" s="8"/>
      <c r="O525" s="8"/>
      <c r="P525" s="8"/>
    </row>
    <row r="526" spans="2:16" x14ac:dyDescent="0.2">
      <c r="B526" s="5"/>
      <c r="E526" s="7"/>
      <c r="F526" s="7"/>
      <c r="G526" s="8"/>
      <c r="H526" s="7"/>
      <c r="I526" s="8"/>
      <c r="J526" s="8"/>
      <c r="K526" s="5"/>
      <c r="N526" s="7"/>
      <c r="O526" s="7"/>
      <c r="P526" s="8"/>
    </row>
    <row r="527" spans="2:16" x14ac:dyDescent="0.2">
      <c r="B527" s="5"/>
      <c r="E527" s="7"/>
      <c r="F527" s="7"/>
      <c r="G527" s="8"/>
      <c r="H527" s="7"/>
      <c r="I527" s="8"/>
      <c r="J527" s="8"/>
      <c r="K527" s="5"/>
      <c r="N527" s="7"/>
      <c r="O527" s="7"/>
      <c r="P527" s="8"/>
    </row>
    <row r="528" spans="2:16" x14ac:dyDescent="0.2">
      <c r="B528" s="5"/>
      <c r="E528" s="7"/>
      <c r="F528" s="7"/>
      <c r="G528" s="8"/>
      <c r="H528" s="7"/>
      <c r="I528" s="8"/>
      <c r="J528" s="8"/>
      <c r="K528" s="5"/>
      <c r="N528" s="7"/>
      <c r="O528" s="7"/>
      <c r="P528" s="8"/>
    </row>
    <row r="529" spans="2:16" x14ac:dyDescent="0.2">
      <c r="B529" s="4"/>
      <c r="E529" s="7"/>
      <c r="F529" s="7"/>
      <c r="G529" s="8"/>
      <c r="H529" s="7"/>
      <c r="I529" s="8"/>
      <c r="J529" s="8"/>
      <c r="K529" s="4"/>
      <c r="N529" s="7"/>
      <c r="O529" s="7"/>
      <c r="P529" s="8"/>
    </row>
    <row r="530" spans="2:16" x14ac:dyDescent="0.2">
      <c r="B530" s="4"/>
      <c r="E530" s="7"/>
      <c r="F530" s="7"/>
      <c r="G530" s="8"/>
      <c r="H530" s="7"/>
      <c r="I530" s="8"/>
      <c r="J530" s="8"/>
      <c r="K530" s="4"/>
      <c r="N530" s="7"/>
      <c r="O530" s="7"/>
      <c r="P530" s="8"/>
    </row>
    <row r="531" spans="2:16" x14ac:dyDescent="0.2">
      <c r="B531" s="5"/>
      <c r="E531" s="9"/>
      <c r="F531" s="9"/>
      <c r="H531" s="9"/>
      <c r="K531" s="5"/>
      <c r="N531" s="9"/>
      <c r="O531" s="9"/>
    </row>
    <row r="532" spans="2:16" x14ac:dyDescent="0.2">
      <c r="B532" s="4"/>
      <c r="E532" s="7"/>
      <c r="F532" s="7"/>
      <c r="G532" s="8"/>
      <c r="H532" s="7"/>
      <c r="I532" s="8"/>
      <c r="J532" s="8"/>
      <c r="K532" s="4"/>
      <c r="N532" s="7"/>
      <c r="O532" s="7"/>
      <c r="P532" s="8"/>
    </row>
    <row r="533" spans="2:16" x14ac:dyDescent="0.2">
      <c r="B533" s="4"/>
      <c r="E533" s="7"/>
      <c r="F533" s="7"/>
      <c r="G533" s="8"/>
      <c r="H533" s="7"/>
      <c r="I533" s="8"/>
      <c r="J533" s="8"/>
      <c r="K533" s="4"/>
      <c r="N533" s="7"/>
      <c r="O533" s="7"/>
      <c r="P533" s="8"/>
    </row>
    <row r="534" spans="2:16" x14ac:dyDescent="0.2">
      <c r="B534" s="5"/>
      <c r="E534" s="7"/>
      <c r="F534" s="7"/>
      <c r="G534" s="8"/>
      <c r="H534" s="7"/>
      <c r="I534" s="8"/>
      <c r="J534" s="8"/>
      <c r="K534" s="5"/>
      <c r="N534" s="7"/>
      <c r="O534" s="7"/>
      <c r="P534" s="8"/>
    </row>
    <row r="535" spans="2:16" x14ac:dyDescent="0.2">
      <c r="B535" s="5"/>
      <c r="E535" s="9"/>
      <c r="F535" s="9"/>
      <c r="H535" s="9"/>
      <c r="K535" s="5"/>
      <c r="N535" s="9"/>
      <c r="O535" s="9"/>
    </row>
    <row r="536" spans="2:16" x14ac:dyDescent="0.2">
      <c r="B536" s="5"/>
      <c r="K536" s="5"/>
    </row>
    <row r="537" spans="2:16" x14ac:dyDescent="0.2">
      <c r="B537" s="5"/>
      <c r="E537" s="7"/>
      <c r="F537" s="7"/>
      <c r="G537" s="8"/>
      <c r="H537" s="7"/>
      <c r="I537" s="8"/>
      <c r="J537" s="8"/>
      <c r="K537" s="5"/>
      <c r="N537" s="7"/>
      <c r="O537" s="7"/>
      <c r="P537" s="8"/>
    </row>
    <row r="538" spans="2:16" x14ac:dyDescent="0.2">
      <c r="B538" s="4"/>
      <c r="E538" s="7"/>
      <c r="F538" s="7"/>
      <c r="G538" s="8"/>
      <c r="H538" s="7"/>
      <c r="I538" s="8"/>
      <c r="J538" s="8"/>
      <c r="K538" s="4"/>
      <c r="N538" s="7"/>
      <c r="O538" s="7"/>
      <c r="P538" s="8"/>
    </row>
    <row r="539" spans="2:16" x14ac:dyDescent="0.2">
      <c r="B539" s="5"/>
      <c r="E539" s="7"/>
      <c r="F539" s="7"/>
      <c r="G539" s="8"/>
      <c r="H539" s="7"/>
      <c r="I539" s="8"/>
      <c r="J539" s="8"/>
      <c r="K539" s="5"/>
      <c r="N539" s="7"/>
      <c r="O539" s="7"/>
      <c r="P539" s="8"/>
    </row>
    <row r="540" spans="2:16" x14ac:dyDescent="0.2">
      <c r="E540" s="7"/>
      <c r="F540" s="7"/>
      <c r="G540" s="8"/>
      <c r="H540" s="7"/>
      <c r="I540" s="8"/>
      <c r="J540" s="8"/>
      <c r="N540" s="7"/>
      <c r="O540" s="7"/>
      <c r="P540" s="8"/>
    </row>
    <row r="541" spans="2:16" x14ac:dyDescent="0.2">
      <c r="B541" s="4"/>
      <c r="E541" s="7"/>
      <c r="F541" s="7"/>
      <c r="G541" s="8"/>
      <c r="H541" s="7"/>
      <c r="I541" s="8"/>
      <c r="J541" s="8"/>
      <c r="K541" s="4"/>
      <c r="N541" s="7"/>
      <c r="O541" s="7"/>
      <c r="P541" s="8"/>
    </row>
    <row r="542" spans="2:16" x14ac:dyDescent="0.2">
      <c r="B542" s="4"/>
      <c r="E542" s="7"/>
      <c r="F542" s="7"/>
      <c r="G542" s="8"/>
      <c r="H542" s="7"/>
      <c r="I542" s="8"/>
      <c r="J542" s="8"/>
      <c r="K542" s="4"/>
      <c r="N542" s="7"/>
      <c r="O542" s="7"/>
      <c r="P542" s="8"/>
    </row>
    <row r="543" spans="2:16" x14ac:dyDescent="0.2">
      <c r="B543" s="4"/>
      <c r="E543" s="7"/>
      <c r="F543" s="7"/>
      <c r="G543" s="8"/>
      <c r="H543" s="7"/>
      <c r="I543" s="8"/>
      <c r="J543" s="8"/>
      <c r="K543" s="4"/>
      <c r="N543" s="7"/>
      <c r="O543" s="7"/>
      <c r="P543" s="8"/>
    </row>
    <row r="544" spans="2:16" x14ac:dyDescent="0.2">
      <c r="B544" s="4"/>
      <c r="E544" s="7"/>
      <c r="F544" s="7"/>
      <c r="G544" s="8"/>
      <c r="H544" s="7"/>
      <c r="I544" s="8"/>
      <c r="J544" s="8"/>
      <c r="K544" s="4"/>
      <c r="N544" s="7"/>
      <c r="O544" s="7"/>
      <c r="P544" s="8"/>
    </row>
    <row r="545" spans="2:16" x14ac:dyDescent="0.2">
      <c r="B545" s="4"/>
      <c r="E545" s="7"/>
      <c r="F545" s="7"/>
      <c r="G545" s="8"/>
      <c r="H545" s="7"/>
      <c r="I545" s="8"/>
      <c r="J545" s="8"/>
      <c r="K545" s="4"/>
      <c r="N545" s="7"/>
      <c r="O545" s="7"/>
      <c r="P545" s="8"/>
    </row>
    <row r="546" spans="2:16" x14ac:dyDescent="0.2">
      <c r="B546" s="5"/>
      <c r="E546" s="9"/>
      <c r="F546" s="9"/>
      <c r="H546" s="9"/>
      <c r="K546" s="5"/>
      <c r="N546" s="9"/>
      <c r="O546" s="9"/>
    </row>
    <row r="547" spans="2:16" x14ac:dyDescent="0.2">
      <c r="B547" s="4"/>
      <c r="E547" s="8"/>
      <c r="F547" s="8"/>
      <c r="G547" s="8"/>
      <c r="H547" s="8"/>
      <c r="I547" s="8"/>
      <c r="J547" s="8"/>
      <c r="K547" s="4"/>
      <c r="N547" s="8"/>
      <c r="O547" s="8"/>
      <c r="P547" s="8"/>
    </row>
    <row r="548" spans="2:16" x14ac:dyDescent="0.2">
      <c r="B548" s="5"/>
      <c r="E548" s="7"/>
      <c r="F548" s="7"/>
      <c r="G548" s="8"/>
      <c r="H548" s="7"/>
      <c r="I548" s="8"/>
      <c r="J548" s="8"/>
      <c r="K548" s="5"/>
      <c r="N548" s="7"/>
      <c r="O548" s="7"/>
      <c r="P548" s="8"/>
    </row>
    <row r="549" spans="2:16" x14ac:dyDescent="0.2">
      <c r="B549" s="4"/>
      <c r="E549" s="7"/>
      <c r="F549" s="7"/>
      <c r="G549" s="8"/>
      <c r="H549" s="7"/>
      <c r="I549" s="8"/>
      <c r="J549" s="8"/>
      <c r="K549" s="4"/>
      <c r="N549" s="7"/>
      <c r="O549" s="7"/>
      <c r="P549" s="8"/>
    </row>
    <row r="550" spans="2:16" x14ac:dyDescent="0.2">
      <c r="B550" s="5"/>
      <c r="E550" s="7"/>
      <c r="F550" s="7"/>
      <c r="G550" s="8"/>
      <c r="H550" s="7"/>
      <c r="I550" s="8"/>
      <c r="J550" s="8"/>
      <c r="K550" s="5"/>
      <c r="N550" s="7"/>
      <c r="O550" s="7"/>
      <c r="P550" s="8"/>
    </row>
    <row r="551" spans="2:16" x14ac:dyDescent="0.2">
      <c r="E551" s="7"/>
      <c r="F551" s="7"/>
      <c r="G551" s="8"/>
      <c r="H551" s="7"/>
      <c r="I551" s="8"/>
      <c r="J551" s="8"/>
      <c r="N551" s="7"/>
      <c r="O551" s="7"/>
      <c r="P551" s="8"/>
    </row>
    <row r="552" spans="2:16" x14ac:dyDescent="0.2">
      <c r="B552" s="4"/>
      <c r="E552" s="7"/>
      <c r="F552" s="7"/>
      <c r="G552" s="8"/>
      <c r="H552" s="7"/>
      <c r="I552" s="8"/>
      <c r="J552" s="8"/>
      <c r="K552" s="4"/>
      <c r="N552" s="7"/>
      <c r="O552" s="7"/>
      <c r="P552" s="8"/>
    </row>
    <row r="553" spans="2:16" x14ac:dyDescent="0.2">
      <c r="B553" s="4"/>
      <c r="E553" s="8"/>
      <c r="F553" s="8"/>
      <c r="G553" s="8"/>
      <c r="H553" s="8"/>
      <c r="I553" s="8"/>
      <c r="J553" s="8"/>
      <c r="K553" s="4"/>
      <c r="N553" s="8"/>
      <c r="O553" s="8"/>
      <c r="P553" s="8"/>
    </row>
    <row r="554" spans="2:16" x14ac:dyDescent="0.2">
      <c r="B554" s="4"/>
      <c r="E554" s="8"/>
      <c r="F554" s="8"/>
      <c r="G554" s="8"/>
      <c r="H554" s="8"/>
      <c r="I554" s="8"/>
      <c r="J554" s="8"/>
      <c r="K554" s="4"/>
      <c r="N554" s="8"/>
      <c r="O554" s="8"/>
      <c r="P554" s="8"/>
    </row>
    <row r="555" spans="2:16" x14ac:dyDescent="0.2">
      <c r="B555" s="4"/>
      <c r="E555" s="8"/>
      <c r="F555" s="8"/>
      <c r="G555" s="8"/>
      <c r="H555" s="8"/>
      <c r="I555" s="8"/>
      <c r="J555" s="8"/>
      <c r="K555" s="4"/>
      <c r="N555" s="8"/>
      <c r="O555" s="8"/>
      <c r="P555" s="8"/>
    </row>
    <row r="556" spans="2:16" x14ac:dyDescent="0.2">
      <c r="B556" s="4"/>
      <c r="E556" s="8"/>
      <c r="F556" s="8"/>
      <c r="G556" s="8"/>
      <c r="H556" s="8"/>
      <c r="I556" s="8"/>
      <c r="J556" s="8"/>
      <c r="K556" s="4"/>
      <c r="N556" s="8"/>
      <c r="O556" s="8"/>
      <c r="P556" s="8"/>
    </row>
    <row r="557" spans="2:16" x14ac:dyDescent="0.2">
      <c r="B557" s="5"/>
      <c r="K557" s="5"/>
    </row>
    <row r="558" spans="2:16" x14ac:dyDescent="0.2">
      <c r="B558" s="4"/>
      <c r="E558" s="8"/>
      <c r="F558" s="8"/>
      <c r="G558" s="8"/>
      <c r="H558" s="8"/>
      <c r="I558" s="8"/>
      <c r="J558" s="8"/>
      <c r="K558" s="4"/>
      <c r="N558" s="8"/>
      <c r="O558" s="8"/>
      <c r="P558" s="8"/>
    </row>
    <row r="559" spans="2:16" x14ac:dyDescent="0.2">
      <c r="B559" s="5"/>
      <c r="K559" s="5"/>
    </row>
    <row r="560" spans="2:16" x14ac:dyDescent="0.2">
      <c r="B560" s="4"/>
      <c r="E560" s="8"/>
      <c r="F560" s="8"/>
      <c r="G560" s="8"/>
      <c r="H560" s="8"/>
      <c r="I560" s="8"/>
      <c r="J560" s="8"/>
      <c r="K560" s="4"/>
      <c r="N560" s="8"/>
      <c r="O560" s="8"/>
      <c r="P560" s="8"/>
    </row>
    <row r="561" spans="2:16" x14ac:dyDescent="0.2">
      <c r="B561" s="5"/>
      <c r="K561" s="5"/>
    </row>
    <row r="563" spans="2:16" x14ac:dyDescent="0.2">
      <c r="B563" s="4"/>
      <c r="E563" s="8"/>
      <c r="F563" s="8"/>
      <c r="G563" s="8"/>
      <c r="H563" s="8"/>
      <c r="I563" s="8"/>
      <c r="J563" s="8"/>
      <c r="K563" s="4"/>
      <c r="N563" s="8"/>
      <c r="O563" s="8"/>
      <c r="P563" s="8"/>
    </row>
    <row r="564" spans="2:16" x14ac:dyDescent="0.2">
      <c r="B564" s="4"/>
      <c r="E564" s="8"/>
      <c r="F564" s="8"/>
      <c r="G564" s="8"/>
      <c r="H564" s="8"/>
      <c r="I564" s="8"/>
      <c r="J564" s="8"/>
      <c r="K564" s="4"/>
      <c r="N564" s="8"/>
      <c r="O564" s="8"/>
      <c r="P564" s="8"/>
    </row>
    <row r="565" spans="2:16" x14ac:dyDescent="0.2">
      <c r="B565" s="4"/>
      <c r="E565" s="8"/>
      <c r="F565" s="8"/>
      <c r="G565" s="8"/>
      <c r="H565" s="8"/>
      <c r="I565" s="8"/>
      <c r="J565" s="8"/>
      <c r="K565" s="4"/>
      <c r="N565" s="8"/>
      <c r="O565" s="8"/>
      <c r="P565" s="8"/>
    </row>
    <row r="566" spans="2:16" x14ac:dyDescent="0.2">
      <c r="B566" s="4"/>
      <c r="E566" s="8"/>
      <c r="F566" s="8"/>
      <c r="G566" s="8"/>
      <c r="H566" s="8"/>
      <c r="I566" s="8"/>
      <c r="J566" s="8"/>
      <c r="K566" s="4"/>
      <c r="N566" s="8"/>
      <c r="O566" s="8"/>
      <c r="P566" s="8"/>
    </row>
    <row r="567" spans="2:16" x14ac:dyDescent="0.2">
      <c r="B567" s="5"/>
      <c r="K567" s="5"/>
    </row>
    <row r="568" spans="2:16" x14ac:dyDescent="0.2">
      <c r="B568" s="6"/>
      <c r="E568" s="8"/>
      <c r="F568" s="8"/>
      <c r="G568" s="8"/>
      <c r="H568" s="8"/>
      <c r="I568" s="8"/>
      <c r="J568" s="8"/>
      <c r="K568" s="6"/>
      <c r="N568" s="8"/>
      <c r="O568" s="8"/>
      <c r="P568" s="8"/>
    </row>
  </sheetData>
  <mergeCells count="14">
    <mergeCell ref="B9:C9"/>
    <mergeCell ref="B77:C77"/>
    <mergeCell ref="K9:L9"/>
    <mergeCell ref="K60:L60"/>
    <mergeCell ref="K62:P62"/>
    <mergeCell ref="K76:L76"/>
    <mergeCell ref="K77:L77"/>
    <mergeCell ref="B8:P8"/>
    <mergeCell ref="B2:P2"/>
    <mergeCell ref="B3:P3"/>
    <mergeCell ref="B4:P4"/>
    <mergeCell ref="B5:P5"/>
    <mergeCell ref="B6:P6"/>
    <mergeCell ref="B7:P7"/>
  </mergeCells>
  <phoneticPr fontId="0" type="noConversion"/>
  <pageMargins left="0.78740157480314965" right="0.78740157480314965" top="0.39370078740157483" bottom="0.39370078740157483" header="0" footer="0"/>
  <pageSetup orientation="landscape" r:id="rId1"/>
  <headerFooter alignWithMargins="0">
    <oddHeader>&amp;R&amp;"Arial,"&amp;6Formato LDF-1</oddHeader>
    <oddFooter>&amp;C&amp;"Arial,"&amp;6&amp;D &amp;T&amp;L&amp;"Arial,"&amp;6DOF 27-09-2018&amp;R&amp;"Arial,"&amp;6Página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Guilmar</cp:lastModifiedBy>
  <cp:lastPrinted>2022-07-12T18:42:23Z</cp:lastPrinted>
  <dcterms:created xsi:type="dcterms:W3CDTF">1996-11-27T10:00:04Z</dcterms:created>
  <dcterms:modified xsi:type="dcterms:W3CDTF">2024-11-14T17:34:06Z</dcterms:modified>
</cp:coreProperties>
</file>