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ITAIGRO 2024\sevac\4.2. IC\"/>
    </mc:Choice>
  </mc:AlternateContent>
  <xr:revisionPtr revIDLastSave="0" documentId="13_ncr:1_{BC8C8DFF-C946-4CCE-9166-82AFCD3CC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Hoja1!$B$1:$I$85</definedName>
  </definedNames>
  <calcPr calcId="191029"/>
</workbook>
</file>

<file path=xl/calcChain.xml><?xml version="1.0" encoding="utf-8"?>
<calcChain xmlns="http://schemas.openxmlformats.org/spreadsheetml/2006/main">
  <c r="G54" i="1" l="1"/>
  <c r="G53" i="1" s="1"/>
  <c r="F54" i="1"/>
  <c r="F53" i="1" s="1"/>
  <c r="G46" i="1"/>
  <c r="F46" i="1"/>
  <c r="F41" i="1"/>
  <c r="G21" i="1"/>
  <c r="F21" i="1"/>
  <c r="G9" i="1"/>
  <c r="F9" i="1"/>
  <c r="G41" i="1"/>
  <c r="F60" i="1"/>
  <c r="F59" i="1" s="1"/>
  <c r="G60" i="1"/>
  <c r="G59" i="1" s="1"/>
  <c r="F50" i="1" l="1"/>
  <c r="G38" i="1"/>
  <c r="F38" i="1"/>
  <c r="G50" i="1"/>
  <c r="F64" i="1"/>
  <c r="G64" i="1"/>
  <c r="F66" i="1" l="1"/>
  <c r="F70" i="1" s="1"/>
  <c r="G66" i="1"/>
  <c r="G70" i="1" s="1"/>
</calcChain>
</file>

<file path=xl/sharedStrings.xml><?xml version="1.0" encoding="utf-8"?>
<sst xmlns="http://schemas.openxmlformats.org/spreadsheetml/2006/main" count="99" uniqueCount="93">
  <si>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</si>
  <si>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</si>
  <si>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</si>
  <si>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</si>
  <si>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</si>
  <si>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</si>
  <si>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</si>
  <si>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</si>
  <si>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</si>
  <si>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</si>
  <si>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</si>
  <si>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</si>
  <si>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</si>
  <si>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</si>
  <si>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</si>
  <si>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</si>
  <si>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</si>
  <si>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</si>
  <si>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</si>
  <si>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</si>
  <si>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</si>
  <si>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</si>
  <si>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</si>
  <si>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</si>
  <si>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</si>
  <si>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</si>
  <si>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</si>
  <si>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</si>
  <si>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</si>
  <si>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</si>
  <si>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</si>
  <si>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</si>
  <si>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</si>
  <si>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</si>
  <si>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</si>
  <si>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</si>
  <si>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</si>
  <si>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</si>
  <si>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</si>
  <si>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</si>
  <si>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</si>
  <si>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</si>
  <si>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</si>
  <si>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</si>
  <si>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</si>
  <si>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</si>
  <si>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</si>
  <si>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</si>
  <si>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</si>
  <si>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</si>
  <si>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</si>
  <si>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</si>
  <si>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</si>
  <si>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</si>
  <si>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</si>
  <si>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</si>
  <si>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</si>
  <si>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</si>
  <si>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</si>
  <si>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</si>
  <si>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</si>
  <si>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</si>
  <si>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</si>
  <si>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</si>
  <si>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</si>
  <si>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</si>
  <si>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</si>
  <si>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</si>
  <si>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</si>
  <si>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</si>
  <si>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</si>
  <si>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1B10000</t>
  </si>
  <si>
    <t>1B20000</t>
  </si>
  <si>
    <t>1B41000</t>
  </si>
  <si>
    <t>1B30000</t>
  </si>
  <si>
    <t>1B42000</t>
  </si>
  <si>
    <t>1B43000</t>
  </si>
  <si>
    <t>1B44000</t>
  </si>
  <si>
    <t>1B45000</t>
  </si>
  <si>
    <t>1B46000</t>
  </si>
  <si>
    <t>1B47000</t>
  </si>
  <si>
    <t>1B48000</t>
  </si>
  <si>
    <t>1B49000</t>
  </si>
  <si>
    <t>1B81000</t>
  </si>
  <si>
    <t>1B83000</t>
  </si>
  <si>
    <t>1B85000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</si>
  <si>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</si>
  <si>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</si>
  <si>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</si>
  <si>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</si>
  <si>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</si>
  <si>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INSTITUTO DE TRANSPARENCIA, ACCESO A LA INFORMACIÓN Y PROTECCIÓN DE DATOS PERSONALES DEL ESTADO DE GUERRERO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</si>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</sst>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5" fillId="2" borderId="0" xfId="0" applyFont="1" applyFill="1"/>
    <xf numFmtId="0" fontId="2" fillId="2" borderId="0" xfId="3" applyFont="1" applyFill="1"/>
    <xf numFmtId="0" fontId="5" fillId="2" borderId="0" xfId="0" applyFont="1" applyFill="1" applyAlignment="1">
      <alignment horizontal="centerContinuous"/>
    </xf>
    <xf numFmtId="0" fontId="3" fillId="2" borderId="0" xfId="3" applyFont="1" applyFill="1" applyAlignment="1">
      <alignment horizontal="centerContinuous" vertical="center"/>
    </xf>
    <xf numFmtId="0" fontId="3" fillId="2" borderId="0" xfId="3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top"/>
    </xf>
    <xf numFmtId="0" fontId="2" fillId="2" borderId="0" xfId="3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3" fontId="2" fillId="2" borderId="10" xfId="3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0" xfId="3" applyNumberFormat="1" applyFont="1" applyFill="1" applyBorder="1" applyAlignment="1" applyProtection="1">
      <alignment vertical="top"/>
      <protection locked="0"/>
    </xf>
    <xf numFmtId="0" fontId="3" fillId="2" borderId="10" xfId="3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3" fontId="2" fillId="2" borderId="10" xfId="3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/>
    <xf numFmtId="0" fontId="2" fillId="2" borderId="9" xfId="3" applyFont="1" applyFill="1" applyBorder="1" applyAlignment="1">
      <alignment vertical="top"/>
    </xf>
    <xf numFmtId="3" fontId="3" fillId="2" borderId="10" xfId="3" applyNumberFormat="1" applyFont="1" applyFill="1" applyBorder="1" applyAlignment="1">
      <alignment vertical="top"/>
    </xf>
    <xf numFmtId="0" fontId="2" fillId="0" borderId="9" xfId="3" applyFont="1" applyBorder="1" applyAlignment="1">
      <alignment vertical="top"/>
    </xf>
    <xf numFmtId="3" fontId="2" fillId="2" borderId="10" xfId="3" applyNumberFormat="1" applyFont="1" applyFill="1" applyBorder="1" applyAlignment="1" applyProtection="1">
      <alignment horizontal="righ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/>
    </xf>
    <xf numFmtId="3" fontId="2" fillId="2" borderId="13" xfId="3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2" fillId="2" borderId="15" xfId="3" applyNumberFormat="1" applyFont="1" applyFill="1" applyBorder="1" applyAlignment="1">
      <alignment horizontal="right" vertical="top" indent="1"/>
    </xf>
    <xf numFmtId="3" fontId="3" fillId="2" borderId="15" xfId="3" applyNumberFormat="1" applyFont="1" applyFill="1" applyBorder="1" applyAlignment="1" applyProtection="1">
      <alignment horizontal="right" vertical="top" indent="1"/>
      <protection locked="0"/>
    </xf>
    <xf numFmtId="0" fontId="3" fillId="2" borderId="15" xfId="3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>
      <alignment horizontal="right" vertical="top" wrapText="1" indent="1"/>
    </xf>
    <xf numFmtId="0" fontId="5" fillId="2" borderId="15" xfId="0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16" xfId="3" applyNumberFormat="1" applyFont="1" applyFill="1" applyBorder="1" applyAlignment="1">
      <alignment horizontal="right" vertical="top" wrapText="1" indent="1"/>
    </xf>
    <xf numFmtId="0" fontId="2" fillId="2" borderId="0" xfId="3" applyFont="1" applyFill="1" applyAlignment="1">
      <alignment horizontal="left" vertical="top"/>
    </xf>
    <xf numFmtId="3" fontId="2" fillId="2" borderId="0" xfId="3" applyNumberFormat="1" applyFont="1" applyFill="1" applyAlignment="1">
      <alignment horizontal="right" vertical="top" wrapText="1" indent="1"/>
    </xf>
    <xf numFmtId="3" fontId="2" fillId="2" borderId="0" xfId="3" applyNumberFormat="1" applyFont="1" applyFill="1" applyAlignment="1">
      <alignment horizontal="right" vertical="top" wrapText="1"/>
    </xf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top"/>
    </xf>
    <xf numFmtId="0" fontId="9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vertical="top"/>
    </xf>
    <xf numFmtId="0" fontId="3" fillId="4" borderId="10" xfId="3" applyFont="1" applyFill="1" applyBorder="1" applyAlignment="1">
      <alignment horizontal="left" vertical="top" wrapText="1" indent="2"/>
    </xf>
    <xf numFmtId="0" fontId="3" fillId="4" borderId="11" xfId="3" applyFont="1" applyFill="1" applyBorder="1" applyAlignment="1">
      <alignment horizontal="left" vertical="top" wrapText="1" indent="2"/>
    </xf>
    <xf numFmtId="0" fontId="2" fillId="2" borderId="0" xfId="3" applyFont="1" applyFill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left" vertical="top"/>
    </xf>
    <xf numFmtId="0" fontId="2" fillId="2" borderId="10" xfId="3" applyFont="1" applyFill="1" applyBorder="1" applyAlignment="1">
      <alignment horizontal="left" vertical="top" indent="1"/>
    </xf>
    <xf numFmtId="0" fontId="2" fillId="2" borderId="11" xfId="3" applyFont="1" applyFill="1" applyBorder="1" applyAlignment="1">
      <alignment horizontal="left" vertical="top" indent="1"/>
    </xf>
    <xf numFmtId="0" fontId="3" fillId="4" borderId="10" xfId="3" applyFont="1" applyFill="1" applyBorder="1" applyAlignment="1">
      <alignment horizontal="left" vertical="top" wrapText="1" indent="1"/>
    </xf>
    <xf numFmtId="0" fontId="3" fillId="4" borderId="11" xfId="3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8</xdr:col>
      <xdr:colOff>19707</xdr:colOff>
      <xdr:row>81</xdr:row>
      <xdr:rowOff>137949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DB8ED5C-DCBF-4773-A352-70A35CFAC6AF}"/>
            </a:ext>
          </a:extLst>
        </xdr:cNvPr>
        <xdr:cNvGrpSpPr/>
      </xdr:nvGrpSpPr>
      <xdr:grpSpPr>
        <a:xfrm>
          <a:off x="0" y="10556328"/>
          <a:ext cx="8454259" cy="1346638"/>
          <a:chOff x="919449" y="9391536"/>
          <a:chExt cx="11200016" cy="1410566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F96352C8-4577-D8FD-971A-11BF390D5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95DA5047-8DCC-0855-86FF-EE9A590281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171999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EF1F3D1A-A524-10D0-4668-921A590B6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9630D93F-AE94-494B-B49D-494888517B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7535" y="9397590"/>
            <a:ext cx="3427038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B2B41C7-697C-719A-107A-5655F3904A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</a:t>
            </a: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zoomScale="145" zoomScaleNormal="145" workbookViewId="0">
      <selection activeCell="G62" sqref="G62"/>
    </sheetView>
  </sheetViews>
  <sheetFormatPr baseColWidth="10" defaultColWidth="0" defaultRowHeight="12" zeroHeight="1" x14ac:dyDescent="0.2"/>
  <cols>
    <col min="1" max="1" width="3.28515625" style="47" customWidth="1"/>
    <col min="2" max="2" width="1.5703125" style="1" customWidth="1"/>
    <col min="3" max="3" width="43.140625" style="1" customWidth="1"/>
    <col min="4" max="4" width="12.140625" style="1" customWidth="1"/>
    <col min="5" max="5" width="10.5703125" style="1" customWidth="1"/>
    <col min="6" max="7" width="27.28515625" style="6" customWidth="1"/>
    <col min="8" max="8" width="1.28515625" style="1" customWidth="1"/>
    <col min="9" max="9" width="1.85546875" style="1" customWidth="1"/>
    <col min="10" max="16384" width="0" style="1" hidden="1"/>
  </cols>
  <sheetData>
    <row r="1" spans="1:8" x14ac:dyDescent="0.2"/>
    <row r="2" spans="1:8" x14ac:dyDescent="0.2">
      <c r="B2" s="2"/>
      <c r="C2" s="58" t="s">
        <v>91</v>
      </c>
      <c r="D2" s="58"/>
      <c r="E2" s="58"/>
      <c r="F2" s="58"/>
      <c r="G2" s="58"/>
      <c r="H2" s="2"/>
    </row>
    <row r="3" spans="1:8" x14ac:dyDescent="0.2">
      <c r="B3" s="2"/>
      <c r="C3" s="58" t="s">
        <v>0</v>
      </c>
      <c r="D3" s="58"/>
      <c r="E3" s="58"/>
      <c r="F3" s="58"/>
      <c r="G3" s="58"/>
      <c r="H3" s="2"/>
    </row>
    <row r="4" spans="1:8" x14ac:dyDescent="0.2">
      <c r="B4" s="2"/>
      <c r="C4" s="58" t="s">
        <v>92</v>
      </c>
      <c r="D4" s="58"/>
      <c r="E4" s="58"/>
      <c r="F4" s="58"/>
      <c r="G4" s="58"/>
      <c r="H4" s="2"/>
    </row>
    <row r="5" spans="1:8" x14ac:dyDescent="0.2">
      <c r="C5" s="58" t="s">
        <v>38</v>
      </c>
      <c r="D5" s="58"/>
      <c r="E5" s="58"/>
      <c r="F5" s="58"/>
      <c r="G5" s="58"/>
      <c r="H5" s="10"/>
    </row>
    <row r="6" spans="1:8" x14ac:dyDescent="0.2">
      <c r="C6" s="4"/>
      <c r="D6" s="4"/>
      <c r="E6" s="4"/>
      <c r="F6" s="5"/>
      <c r="G6" s="5"/>
      <c r="H6" s="3"/>
    </row>
    <row r="7" spans="1:8" x14ac:dyDescent="0.2">
      <c r="A7" s="48"/>
      <c r="B7" s="59" t="s">
        <v>1</v>
      </c>
      <c r="C7" s="60"/>
      <c r="D7" s="11"/>
      <c r="E7" s="11"/>
      <c r="F7" s="14">
        <v>2024</v>
      </c>
      <c r="G7" s="12">
        <v>2023</v>
      </c>
      <c r="H7" s="13"/>
    </row>
    <row r="8" spans="1:8" x14ac:dyDescent="0.2">
      <c r="A8" s="49"/>
      <c r="B8" s="15"/>
      <c r="C8" s="61" t="s">
        <v>2</v>
      </c>
      <c r="D8" s="61"/>
      <c r="E8" s="62"/>
      <c r="F8" s="16"/>
      <c r="G8" s="17"/>
      <c r="H8" s="18"/>
    </row>
    <row r="9" spans="1:8" x14ac:dyDescent="0.2">
      <c r="A9" s="49"/>
      <c r="B9" s="19"/>
      <c r="C9" s="63" t="s">
        <v>4</v>
      </c>
      <c r="D9" s="63"/>
      <c r="E9" s="64"/>
      <c r="F9" s="36">
        <f>SUM(F10:F19)</f>
        <v>11438213.379999999</v>
      </c>
      <c r="G9" s="20">
        <f>SUM(G10:G19)</f>
        <v>17234437.02</v>
      </c>
      <c r="H9" s="21"/>
    </row>
    <row r="10" spans="1:8" x14ac:dyDescent="0.2">
      <c r="A10" s="50" t="s">
        <v>48</v>
      </c>
      <c r="B10" s="19"/>
      <c r="C10" s="56" t="s">
        <v>5</v>
      </c>
      <c r="D10" s="56"/>
      <c r="E10" s="57"/>
      <c r="F10" s="37">
        <v>0</v>
      </c>
      <c r="G10" s="22">
        <v>0</v>
      </c>
      <c r="H10" s="21"/>
    </row>
    <row r="11" spans="1:8" x14ac:dyDescent="0.2">
      <c r="A11" s="50" t="s">
        <v>49</v>
      </c>
      <c r="B11" s="19"/>
      <c r="C11" s="56" t="s">
        <v>7</v>
      </c>
      <c r="D11" s="56"/>
      <c r="E11" s="57"/>
      <c r="F11" s="37">
        <v>0</v>
      </c>
      <c r="G11" s="22">
        <v>0</v>
      </c>
      <c r="H11" s="21"/>
    </row>
    <row r="12" spans="1:8" x14ac:dyDescent="0.2">
      <c r="A12" s="50" t="s">
        <v>50</v>
      </c>
      <c r="B12" s="19"/>
      <c r="C12" s="56" t="s">
        <v>87</v>
      </c>
      <c r="D12" s="56"/>
      <c r="E12" s="57"/>
      <c r="F12" s="37">
        <v>0</v>
      </c>
      <c r="G12" s="22">
        <v>0</v>
      </c>
      <c r="H12" s="21"/>
    </row>
    <row r="13" spans="1:8" x14ac:dyDescent="0.2">
      <c r="A13" s="50" t="s">
        <v>51</v>
      </c>
      <c r="B13" s="19"/>
      <c r="C13" s="56" t="s">
        <v>9</v>
      </c>
      <c r="D13" s="56"/>
      <c r="E13" s="57"/>
      <c r="F13" s="37">
        <v>0</v>
      </c>
      <c r="G13" s="22">
        <v>0</v>
      </c>
      <c r="H13" s="21"/>
    </row>
    <row r="14" spans="1:8" x14ac:dyDescent="0.2">
      <c r="A14" s="50" t="s">
        <v>52</v>
      </c>
      <c r="B14" s="19"/>
      <c r="C14" s="56" t="s">
        <v>34</v>
      </c>
      <c r="D14" s="56"/>
      <c r="E14" s="57"/>
      <c r="F14" s="37">
        <v>481.59</v>
      </c>
      <c r="G14" s="22">
        <v>0</v>
      </c>
      <c r="H14" s="21"/>
    </row>
    <row r="15" spans="1:8" x14ac:dyDescent="0.2">
      <c r="A15" s="50" t="s">
        <v>53</v>
      </c>
      <c r="B15" s="19"/>
      <c r="C15" s="56" t="s">
        <v>35</v>
      </c>
      <c r="D15" s="56"/>
      <c r="E15" s="57"/>
      <c r="F15" s="37">
        <v>0</v>
      </c>
      <c r="G15" s="22">
        <v>0</v>
      </c>
      <c r="H15" s="21"/>
    </row>
    <row r="16" spans="1:8" x14ac:dyDescent="0.2">
      <c r="A16" s="50" t="s">
        <v>54</v>
      </c>
      <c r="B16" s="19"/>
      <c r="C16" s="56" t="s">
        <v>36</v>
      </c>
      <c r="D16" s="56"/>
      <c r="E16" s="57"/>
      <c r="F16" s="37">
        <v>57094</v>
      </c>
      <c r="G16" s="22">
        <v>91601.96</v>
      </c>
      <c r="H16" s="21"/>
    </row>
    <row r="17" spans="1:8" ht="23.25" customHeight="1" x14ac:dyDescent="0.2">
      <c r="A17" s="50" t="s">
        <v>55</v>
      </c>
      <c r="B17" s="19"/>
      <c r="C17" s="56" t="s">
        <v>90</v>
      </c>
      <c r="D17" s="56"/>
      <c r="E17" s="57"/>
      <c r="F17" s="37">
        <v>0</v>
      </c>
      <c r="G17" s="22">
        <v>0</v>
      </c>
      <c r="H17" s="21"/>
    </row>
    <row r="18" spans="1:8" x14ac:dyDescent="0.2">
      <c r="A18" s="50" t="s">
        <v>56</v>
      </c>
      <c r="B18" s="19"/>
      <c r="C18" s="56" t="s">
        <v>37</v>
      </c>
      <c r="D18" s="56"/>
      <c r="E18" s="57"/>
      <c r="F18" s="37">
        <v>11380637.789999999</v>
      </c>
      <c r="G18" s="22">
        <v>17142835.059999999</v>
      </c>
      <c r="H18" s="21"/>
    </row>
    <row r="19" spans="1:8" x14ac:dyDescent="0.2">
      <c r="A19" s="50" t="s">
        <v>57</v>
      </c>
      <c r="B19" s="19"/>
      <c r="C19" s="56" t="s">
        <v>32</v>
      </c>
      <c r="D19" s="56"/>
      <c r="E19" s="57"/>
      <c r="F19" s="37">
        <v>0</v>
      </c>
      <c r="G19" s="22">
        <v>0</v>
      </c>
      <c r="H19" s="21"/>
    </row>
    <row r="20" spans="1:8" ht="6.75" customHeight="1" x14ac:dyDescent="0.2">
      <c r="A20" s="49"/>
      <c r="B20" s="19"/>
      <c r="C20" s="56"/>
      <c r="D20" s="56"/>
      <c r="E20" s="57"/>
      <c r="F20" s="38"/>
      <c r="G20" s="23"/>
      <c r="H20" s="21"/>
    </row>
    <row r="21" spans="1:8" x14ac:dyDescent="0.2">
      <c r="A21" s="49"/>
      <c r="B21" s="19"/>
      <c r="C21" s="63" t="s">
        <v>10</v>
      </c>
      <c r="D21" s="63"/>
      <c r="E21" s="64"/>
      <c r="F21" s="36">
        <f>SUM(F22:F37)</f>
        <v>11367542.029999999</v>
      </c>
      <c r="G21" s="20">
        <f>SUM(G22:G37)</f>
        <v>17208172.490000002</v>
      </c>
      <c r="H21" s="21"/>
    </row>
    <row r="22" spans="1:8" x14ac:dyDescent="0.2">
      <c r="A22" s="53" t="s">
        <v>71</v>
      </c>
      <c r="B22" s="19"/>
      <c r="C22" s="56" t="s">
        <v>13</v>
      </c>
      <c r="D22" s="56"/>
      <c r="E22" s="57"/>
      <c r="F22" s="37">
        <v>10016264.289999999</v>
      </c>
      <c r="G22" s="22">
        <v>13838710.380000001</v>
      </c>
      <c r="H22" s="21"/>
    </row>
    <row r="23" spans="1:8" x14ac:dyDescent="0.2">
      <c r="A23" s="53" t="s">
        <v>72</v>
      </c>
      <c r="B23" s="19"/>
      <c r="C23" s="56" t="s">
        <v>14</v>
      </c>
      <c r="D23" s="56"/>
      <c r="E23" s="57"/>
      <c r="F23" s="37">
        <v>347722.36</v>
      </c>
      <c r="G23" s="22">
        <v>1103158.98</v>
      </c>
      <c r="H23" s="21"/>
    </row>
    <row r="24" spans="1:8" x14ac:dyDescent="0.2">
      <c r="A24" s="53" t="s">
        <v>74</v>
      </c>
      <c r="B24" s="19"/>
      <c r="C24" s="56" t="s">
        <v>15</v>
      </c>
      <c r="D24" s="56"/>
      <c r="E24" s="57"/>
      <c r="F24" s="37">
        <v>1003555.38</v>
      </c>
      <c r="G24" s="22">
        <v>1995875.77</v>
      </c>
      <c r="H24" s="21"/>
    </row>
    <row r="25" spans="1:8" x14ac:dyDescent="0.2">
      <c r="A25" s="53" t="s">
        <v>73</v>
      </c>
      <c r="B25" s="19"/>
      <c r="C25" s="56" t="s">
        <v>16</v>
      </c>
      <c r="D25" s="56"/>
      <c r="E25" s="57"/>
      <c r="F25" s="37">
        <v>0</v>
      </c>
      <c r="G25" s="22">
        <v>0</v>
      </c>
      <c r="H25" s="21"/>
    </row>
    <row r="26" spans="1:8" x14ac:dyDescent="0.2">
      <c r="A26" s="53" t="s">
        <v>75</v>
      </c>
      <c r="B26" s="19"/>
      <c r="C26" s="56" t="s">
        <v>88</v>
      </c>
      <c r="D26" s="56"/>
      <c r="E26" s="57"/>
      <c r="F26" s="37">
        <v>0</v>
      </c>
      <c r="G26" s="22">
        <v>0</v>
      </c>
      <c r="H26" s="21"/>
    </row>
    <row r="27" spans="1:8" x14ac:dyDescent="0.2">
      <c r="A27" s="53" t="s">
        <v>76</v>
      </c>
      <c r="B27" s="19"/>
      <c r="C27" s="56" t="s">
        <v>19</v>
      </c>
      <c r="D27" s="56"/>
      <c r="E27" s="57"/>
      <c r="F27" s="37">
        <v>0</v>
      </c>
      <c r="G27" s="22">
        <v>0</v>
      </c>
      <c r="H27" s="21"/>
    </row>
    <row r="28" spans="1:8" x14ac:dyDescent="0.2">
      <c r="A28" s="53" t="s">
        <v>77</v>
      </c>
      <c r="B28" s="19"/>
      <c r="C28" s="56" t="s">
        <v>20</v>
      </c>
      <c r="D28" s="56"/>
      <c r="E28" s="57"/>
      <c r="F28" s="37">
        <v>0</v>
      </c>
      <c r="G28" s="22">
        <v>0</v>
      </c>
      <c r="H28" s="21"/>
    </row>
    <row r="29" spans="1:8" x14ac:dyDescent="0.2">
      <c r="A29" s="53" t="s">
        <v>78</v>
      </c>
      <c r="B29" s="19"/>
      <c r="C29" s="56" t="s">
        <v>21</v>
      </c>
      <c r="D29" s="56"/>
      <c r="E29" s="57"/>
      <c r="F29" s="37">
        <v>0</v>
      </c>
      <c r="G29" s="22">
        <v>0</v>
      </c>
      <c r="H29" s="21"/>
    </row>
    <row r="30" spans="1:8" x14ac:dyDescent="0.2">
      <c r="A30" s="53" t="s">
        <v>79</v>
      </c>
      <c r="B30" s="19"/>
      <c r="C30" s="56" t="s">
        <v>22</v>
      </c>
      <c r="D30" s="56"/>
      <c r="E30" s="57"/>
      <c r="F30" s="37">
        <v>0</v>
      </c>
      <c r="G30" s="22">
        <v>0</v>
      </c>
      <c r="H30" s="21"/>
    </row>
    <row r="31" spans="1:8" x14ac:dyDescent="0.2">
      <c r="A31" s="53" t="s">
        <v>80</v>
      </c>
      <c r="B31" s="19"/>
      <c r="C31" s="56" t="s">
        <v>23</v>
      </c>
      <c r="D31" s="56"/>
      <c r="E31" s="57"/>
      <c r="F31" s="37">
        <v>0</v>
      </c>
      <c r="G31" s="22">
        <v>0</v>
      </c>
      <c r="H31" s="21"/>
    </row>
    <row r="32" spans="1:8" x14ac:dyDescent="0.2">
      <c r="A32" s="53" t="s">
        <v>81</v>
      </c>
      <c r="B32" s="19"/>
      <c r="C32" s="56" t="s">
        <v>24</v>
      </c>
      <c r="D32" s="56"/>
      <c r="E32" s="57"/>
      <c r="F32" s="37">
        <v>0</v>
      </c>
      <c r="G32" s="22">
        <v>0</v>
      </c>
      <c r="H32" s="21"/>
    </row>
    <row r="33" spans="1:8" hidden="1" x14ac:dyDescent="0.2">
      <c r="A33" s="53" t="s">
        <v>82</v>
      </c>
      <c r="B33" s="19"/>
      <c r="C33" s="56" t="s">
        <v>25</v>
      </c>
      <c r="D33" s="56"/>
      <c r="E33" s="57"/>
      <c r="F33" s="37">
        <v>0</v>
      </c>
      <c r="G33" s="22">
        <v>0</v>
      </c>
      <c r="H33" s="21"/>
    </row>
    <row r="34" spans="1:8" x14ac:dyDescent="0.2">
      <c r="A34" s="53" t="s">
        <v>83</v>
      </c>
      <c r="B34" s="19"/>
      <c r="C34" s="56" t="s">
        <v>26</v>
      </c>
      <c r="D34" s="56"/>
      <c r="E34" s="57"/>
      <c r="F34" s="37">
        <v>0</v>
      </c>
      <c r="G34" s="22">
        <v>0</v>
      </c>
      <c r="H34" s="21"/>
    </row>
    <row r="35" spans="1:8" x14ac:dyDescent="0.2">
      <c r="A35" s="53" t="s">
        <v>84</v>
      </c>
      <c r="B35" s="19"/>
      <c r="C35" s="56" t="s">
        <v>27</v>
      </c>
      <c r="D35" s="56"/>
      <c r="E35" s="57"/>
      <c r="F35" s="37">
        <v>0</v>
      </c>
      <c r="G35" s="22">
        <v>0</v>
      </c>
      <c r="H35" s="21"/>
    </row>
    <row r="36" spans="1:8" x14ac:dyDescent="0.2">
      <c r="A36" s="53" t="s">
        <v>85</v>
      </c>
      <c r="B36" s="19"/>
      <c r="C36" s="56" t="s">
        <v>28</v>
      </c>
      <c r="D36" s="56"/>
      <c r="E36" s="57"/>
      <c r="F36" s="37">
        <v>0</v>
      </c>
      <c r="G36" s="22">
        <v>0</v>
      </c>
      <c r="H36" s="21"/>
    </row>
    <row r="37" spans="1:8" x14ac:dyDescent="0.2">
      <c r="A37" s="50" t="s">
        <v>58</v>
      </c>
      <c r="B37" s="19"/>
      <c r="C37" s="56" t="s">
        <v>33</v>
      </c>
      <c r="D37" s="56"/>
      <c r="E37" s="57"/>
      <c r="F37" s="37">
        <v>0</v>
      </c>
      <c r="G37" s="22">
        <v>270427.36</v>
      </c>
      <c r="H37" s="21"/>
    </row>
    <row r="38" spans="1:8" s="8" customFormat="1" ht="12" customHeight="1" x14ac:dyDescent="0.2">
      <c r="A38" s="51"/>
      <c r="B38" s="24"/>
      <c r="C38" s="61" t="s">
        <v>29</v>
      </c>
      <c r="D38" s="61"/>
      <c r="E38" s="62"/>
      <c r="F38" s="39">
        <f>F9-F21</f>
        <v>70671.349999999627</v>
      </c>
      <c r="G38" s="25">
        <f>G9-G21</f>
        <v>26264.529999997467</v>
      </c>
      <c r="H38" s="26"/>
    </row>
    <row r="39" spans="1:8" ht="6.75" customHeight="1" x14ac:dyDescent="0.2">
      <c r="A39" s="49"/>
      <c r="B39" s="19"/>
      <c r="C39" s="56"/>
      <c r="D39" s="56"/>
      <c r="E39" s="57"/>
      <c r="F39" s="40"/>
      <c r="G39" s="27"/>
      <c r="H39" s="21"/>
    </row>
    <row r="40" spans="1:8" s="8" customFormat="1" x14ac:dyDescent="0.2">
      <c r="A40" s="51"/>
      <c r="B40" s="28"/>
      <c r="C40" s="61" t="s">
        <v>3</v>
      </c>
      <c r="D40" s="61"/>
      <c r="E40" s="62"/>
      <c r="F40" s="41"/>
      <c r="G40" s="29"/>
      <c r="H40" s="26"/>
    </row>
    <row r="41" spans="1:8" s="8" customFormat="1" x14ac:dyDescent="0.2">
      <c r="A41" s="51"/>
      <c r="B41" s="19"/>
      <c r="C41" s="63" t="s">
        <v>4</v>
      </c>
      <c r="D41" s="63"/>
      <c r="E41" s="64"/>
      <c r="F41" s="36">
        <f>SUM(F42:F44)</f>
        <v>0</v>
      </c>
      <c r="G41" s="20">
        <f>SUM(G42:G44)</f>
        <v>0</v>
      </c>
      <c r="H41" s="26"/>
    </row>
    <row r="42" spans="1:8" s="8" customFormat="1" x14ac:dyDescent="0.2">
      <c r="A42" s="50" t="s">
        <v>59</v>
      </c>
      <c r="B42" s="19"/>
      <c r="C42" s="56" t="s">
        <v>6</v>
      </c>
      <c r="D42" s="56"/>
      <c r="E42" s="57"/>
      <c r="F42" s="37">
        <v>0</v>
      </c>
      <c r="G42" s="22">
        <v>0</v>
      </c>
      <c r="H42" s="26"/>
    </row>
    <row r="43" spans="1:8" s="8" customFormat="1" x14ac:dyDescent="0.2">
      <c r="A43" s="50" t="s">
        <v>60</v>
      </c>
      <c r="B43" s="19"/>
      <c r="C43" s="56" t="s">
        <v>8</v>
      </c>
      <c r="D43" s="56"/>
      <c r="E43" s="57"/>
      <c r="F43" s="37">
        <v>0</v>
      </c>
      <c r="G43" s="22">
        <v>0</v>
      </c>
      <c r="H43" s="26"/>
    </row>
    <row r="44" spans="1:8" s="8" customFormat="1" x14ac:dyDescent="0.2">
      <c r="A44" s="50" t="s">
        <v>61</v>
      </c>
      <c r="B44" s="19"/>
      <c r="C44" s="56" t="s">
        <v>31</v>
      </c>
      <c r="D44" s="56"/>
      <c r="E44" s="57"/>
      <c r="F44" s="37">
        <v>0</v>
      </c>
      <c r="G44" s="22">
        <v>0</v>
      </c>
      <c r="H44" s="26"/>
    </row>
    <row r="45" spans="1:8" ht="6.75" customHeight="1" x14ac:dyDescent="0.2">
      <c r="A45" s="49"/>
      <c r="B45" s="19"/>
      <c r="C45" s="56"/>
      <c r="D45" s="56"/>
      <c r="E45" s="57"/>
      <c r="F45" s="40"/>
      <c r="G45" s="27"/>
      <c r="H45" s="21"/>
    </row>
    <row r="46" spans="1:8" s="8" customFormat="1" x14ac:dyDescent="0.2">
      <c r="A46" s="51"/>
      <c r="B46" s="19"/>
      <c r="C46" s="63" t="s">
        <v>10</v>
      </c>
      <c r="D46" s="63"/>
      <c r="E46" s="64"/>
      <c r="F46" s="36">
        <f>SUM(F47:F49)</f>
        <v>105563.5</v>
      </c>
      <c r="G46" s="20">
        <f>SUM(G47:G49)</f>
        <v>280885.84999999998</v>
      </c>
      <c r="H46" s="26"/>
    </row>
    <row r="47" spans="1:8" s="8" customFormat="1" x14ac:dyDescent="0.2">
      <c r="A47" s="50" t="s">
        <v>62</v>
      </c>
      <c r="B47" s="19"/>
      <c r="C47" s="56" t="s">
        <v>6</v>
      </c>
      <c r="D47" s="56"/>
      <c r="E47" s="57"/>
      <c r="F47" s="37">
        <v>0</v>
      </c>
      <c r="G47" s="22">
        <v>0</v>
      </c>
      <c r="H47" s="26"/>
    </row>
    <row r="48" spans="1:8" s="8" customFormat="1" x14ac:dyDescent="0.2">
      <c r="A48" s="50" t="s">
        <v>63</v>
      </c>
      <c r="B48" s="19"/>
      <c r="C48" s="56" t="s">
        <v>8</v>
      </c>
      <c r="D48" s="56"/>
      <c r="E48" s="57"/>
      <c r="F48" s="37">
        <v>15774.84</v>
      </c>
      <c r="G48" s="22">
        <v>266885.84999999998</v>
      </c>
      <c r="H48" s="26"/>
    </row>
    <row r="49" spans="1:8" s="8" customFormat="1" x14ac:dyDescent="0.2">
      <c r="A49" s="50" t="s">
        <v>64</v>
      </c>
      <c r="B49" s="19"/>
      <c r="C49" s="56" t="s">
        <v>11</v>
      </c>
      <c r="D49" s="56"/>
      <c r="E49" s="57"/>
      <c r="F49" s="37">
        <v>89788.66</v>
      </c>
      <c r="G49" s="22">
        <v>14000</v>
      </c>
      <c r="H49" s="26"/>
    </row>
    <row r="50" spans="1:8" s="8" customFormat="1" x14ac:dyDescent="0.2">
      <c r="A50" s="51"/>
      <c r="B50" s="24"/>
      <c r="C50" s="61" t="s">
        <v>12</v>
      </c>
      <c r="D50" s="61"/>
      <c r="E50" s="62"/>
      <c r="F50" s="39">
        <f>F41-F46</f>
        <v>-105563.5</v>
      </c>
      <c r="G50" s="25">
        <f>G41-G46</f>
        <v>-280885.84999999998</v>
      </c>
      <c r="H50" s="26"/>
    </row>
    <row r="51" spans="1:8" ht="6.75" customHeight="1" x14ac:dyDescent="0.2">
      <c r="A51" s="49"/>
      <c r="B51" s="19"/>
      <c r="C51" s="56"/>
      <c r="D51" s="56"/>
      <c r="E51" s="57"/>
      <c r="F51" s="40"/>
      <c r="G51" s="27"/>
      <c r="H51" s="21"/>
    </row>
    <row r="52" spans="1:8" s="8" customFormat="1" x14ac:dyDescent="0.2">
      <c r="A52" s="51"/>
      <c r="B52" s="28"/>
      <c r="C52" s="61" t="s">
        <v>45</v>
      </c>
      <c r="D52" s="61"/>
      <c r="E52" s="62"/>
      <c r="F52" s="41"/>
      <c r="G52" s="29"/>
      <c r="H52" s="26"/>
    </row>
    <row r="53" spans="1:8" s="8" customFormat="1" x14ac:dyDescent="0.2">
      <c r="A53" s="51"/>
      <c r="B53" s="19"/>
      <c r="C53" s="63" t="s">
        <v>4</v>
      </c>
      <c r="D53" s="63"/>
      <c r="E53" s="64"/>
      <c r="F53" s="36">
        <f>F54+F57</f>
        <v>392799.69</v>
      </c>
      <c r="G53" s="20">
        <f>G54+G57</f>
        <v>0</v>
      </c>
      <c r="H53" s="26"/>
    </row>
    <row r="54" spans="1:8" s="8" customFormat="1" x14ac:dyDescent="0.2">
      <c r="A54" s="51"/>
      <c r="B54" s="19"/>
      <c r="C54" s="65" t="s">
        <v>39</v>
      </c>
      <c r="D54" s="65"/>
      <c r="E54" s="66"/>
      <c r="F54" s="37">
        <f>SUM(F55:F56)</f>
        <v>0</v>
      </c>
      <c r="G54" s="22">
        <f>SUM(G55:G56)</f>
        <v>0</v>
      </c>
      <c r="H54" s="26"/>
    </row>
    <row r="55" spans="1:8" s="8" customFormat="1" x14ac:dyDescent="0.2">
      <c r="A55" s="50" t="s">
        <v>65</v>
      </c>
      <c r="B55" s="19"/>
      <c r="C55" s="56" t="s">
        <v>17</v>
      </c>
      <c r="D55" s="56"/>
      <c r="E55" s="57"/>
      <c r="F55" s="37">
        <v>0</v>
      </c>
      <c r="G55" s="22">
        <v>0</v>
      </c>
      <c r="H55" s="26"/>
    </row>
    <row r="56" spans="1:8" s="8" customFormat="1" x14ac:dyDescent="0.2">
      <c r="A56" s="50" t="s">
        <v>66</v>
      </c>
      <c r="B56" s="19"/>
      <c r="C56" s="56" t="s">
        <v>18</v>
      </c>
      <c r="D56" s="56"/>
      <c r="E56" s="57"/>
      <c r="F56" s="37">
        <v>0</v>
      </c>
      <c r="G56" s="22">
        <v>0</v>
      </c>
      <c r="H56" s="26"/>
    </row>
    <row r="57" spans="1:8" s="8" customFormat="1" x14ac:dyDescent="0.2">
      <c r="A57" s="52"/>
      <c r="B57" s="19"/>
      <c r="C57" s="65" t="s">
        <v>40</v>
      </c>
      <c r="D57" s="65"/>
      <c r="E57" s="66"/>
      <c r="F57" s="37">
        <v>392799.69</v>
      </c>
      <c r="G57" s="22">
        <v>0</v>
      </c>
      <c r="H57" s="26"/>
    </row>
    <row r="58" spans="1:8" ht="6.75" customHeight="1" x14ac:dyDescent="0.2">
      <c r="A58" s="49"/>
      <c r="B58" s="19"/>
      <c r="C58" s="56"/>
      <c r="D58" s="56"/>
      <c r="E58" s="57"/>
      <c r="F58" s="40"/>
      <c r="G58" s="27"/>
      <c r="H58" s="21"/>
    </row>
    <row r="59" spans="1:8" s="8" customFormat="1" x14ac:dyDescent="0.2">
      <c r="A59" s="51"/>
      <c r="B59" s="19"/>
      <c r="C59" s="63" t="s">
        <v>10</v>
      </c>
      <c r="D59" s="63"/>
      <c r="E59" s="64"/>
      <c r="F59" s="36">
        <f>F60+F63</f>
        <v>349209.29</v>
      </c>
      <c r="G59" s="20">
        <f>G60+G63</f>
        <v>0</v>
      </c>
      <c r="H59" s="26"/>
    </row>
    <row r="60" spans="1:8" s="8" customFormat="1" x14ac:dyDescent="0.2">
      <c r="A60" s="54"/>
      <c r="B60" s="19"/>
      <c r="C60" s="65" t="s">
        <v>41</v>
      </c>
      <c r="D60" s="65"/>
      <c r="E60" s="66"/>
      <c r="F60" s="37">
        <f>SUM(F61:F62)</f>
        <v>0</v>
      </c>
      <c r="G60" s="22">
        <f>SUM(G61:G62)</f>
        <v>0</v>
      </c>
      <c r="H60" s="26"/>
    </row>
    <row r="61" spans="1:8" s="8" customFormat="1" x14ac:dyDescent="0.2">
      <c r="A61" s="53" t="s">
        <v>67</v>
      </c>
      <c r="B61" s="19"/>
      <c r="C61" s="56" t="s">
        <v>42</v>
      </c>
      <c r="D61" s="56"/>
      <c r="E61" s="57"/>
      <c r="F61" s="37">
        <v>0</v>
      </c>
      <c r="G61" s="22">
        <v>0</v>
      </c>
      <c r="H61" s="26"/>
    </row>
    <row r="62" spans="1:8" s="8" customFormat="1" x14ac:dyDescent="0.2">
      <c r="A62" s="53" t="s">
        <v>68</v>
      </c>
      <c r="B62" s="19"/>
      <c r="C62" s="56" t="s">
        <v>43</v>
      </c>
      <c r="D62" s="56"/>
      <c r="E62" s="57"/>
      <c r="F62" s="37">
        <v>0</v>
      </c>
      <c r="G62" s="22">
        <v>0</v>
      </c>
      <c r="H62" s="26"/>
    </row>
    <row r="63" spans="1:8" s="8" customFormat="1" x14ac:dyDescent="0.2">
      <c r="A63" s="53" t="s">
        <v>69</v>
      </c>
      <c r="B63" s="19"/>
      <c r="C63" s="65" t="s">
        <v>44</v>
      </c>
      <c r="D63" s="65"/>
      <c r="E63" s="66"/>
      <c r="F63" s="37">
        <v>349209.29</v>
      </c>
      <c r="G63" s="22">
        <v>0</v>
      </c>
      <c r="H63" s="26"/>
    </row>
    <row r="64" spans="1:8" s="8" customFormat="1" x14ac:dyDescent="0.2">
      <c r="A64" s="54"/>
      <c r="B64" s="19"/>
      <c r="C64" s="61" t="s">
        <v>86</v>
      </c>
      <c r="D64" s="61"/>
      <c r="E64" s="62"/>
      <c r="F64" s="36">
        <f>F53-F59</f>
        <v>43590.400000000023</v>
      </c>
      <c r="G64" s="20">
        <f>G53-G59</f>
        <v>0</v>
      </c>
      <c r="H64" s="26"/>
    </row>
    <row r="65" spans="1:8" ht="6.75" customHeight="1" x14ac:dyDescent="0.2">
      <c r="A65" s="55"/>
      <c r="B65" s="19"/>
      <c r="C65" s="61"/>
      <c r="D65" s="61"/>
      <c r="E65" s="62"/>
      <c r="F65" s="40"/>
      <c r="G65" s="27"/>
      <c r="H65" s="21"/>
    </row>
    <row r="66" spans="1:8" s="8" customFormat="1" x14ac:dyDescent="0.2">
      <c r="A66" s="51"/>
      <c r="B66" s="30"/>
      <c r="C66" s="61" t="s">
        <v>30</v>
      </c>
      <c r="D66" s="61"/>
      <c r="E66" s="62"/>
      <c r="F66" s="39">
        <f>F38+F50+F64</f>
        <v>8698.2499999996508</v>
      </c>
      <c r="G66" s="25">
        <f>G38+G50+G64</f>
        <v>-254621.32000000251</v>
      </c>
      <c r="H66" s="26"/>
    </row>
    <row r="67" spans="1:8" s="8" customFormat="1" ht="6.75" customHeight="1" x14ac:dyDescent="0.2">
      <c r="A67" s="51"/>
      <c r="B67" s="24"/>
      <c r="C67" s="61"/>
      <c r="D67" s="61"/>
      <c r="E67" s="62"/>
      <c r="F67" s="39"/>
      <c r="G67" s="25"/>
      <c r="H67" s="26"/>
    </row>
    <row r="68" spans="1:8" s="8" customFormat="1" x14ac:dyDescent="0.2">
      <c r="A68" s="50" t="s">
        <v>70</v>
      </c>
      <c r="B68" s="28"/>
      <c r="C68" s="61" t="s">
        <v>89</v>
      </c>
      <c r="D68" s="61"/>
      <c r="E68" s="62"/>
      <c r="F68" s="42">
        <v>620069.55000000005</v>
      </c>
      <c r="G68" s="31">
        <v>874690.87</v>
      </c>
      <c r="H68" s="26"/>
    </row>
    <row r="69" spans="1:8" s="8" customFormat="1" ht="6" customHeight="1" x14ac:dyDescent="0.2">
      <c r="A69" s="51"/>
      <c r="B69" s="28"/>
      <c r="C69" s="61"/>
      <c r="D69" s="61"/>
      <c r="E69" s="62"/>
      <c r="F69" s="42"/>
      <c r="G69" s="31"/>
      <c r="H69" s="26"/>
    </row>
    <row r="70" spans="1:8" s="8" customFormat="1" x14ac:dyDescent="0.2">
      <c r="A70" s="51"/>
      <c r="B70" s="28"/>
      <c r="C70" s="61" t="s">
        <v>47</v>
      </c>
      <c r="D70" s="61"/>
      <c r="E70" s="62"/>
      <c r="F70" s="39">
        <f>+F66+F68</f>
        <v>628767.7999999997</v>
      </c>
      <c r="G70" s="25">
        <f>+G66+G68</f>
        <v>620069.54999999749</v>
      </c>
      <c r="H70" s="26"/>
    </row>
    <row r="71" spans="1:8" s="8" customFormat="1" ht="6" customHeight="1" x14ac:dyDescent="0.2">
      <c r="A71" s="51"/>
      <c r="B71" s="32"/>
      <c r="C71" s="33"/>
      <c r="D71" s="33"/>
      <c r="E71" s="33"/>
      <c r="F71" s="43"/>
      <c r="G71" s="34"/>
      <c r="H71" s="35"/>
    </row>
    <row r="72" spans="1:8" s="8" customFormat="1" x14ac:dyDescent="0.2">
      <c r="A72" s="51"/>
      <c r="B72" s="7"/>
      <c r="C72" s="44"/>
      <c r="D72" s="44"/>
      <c r="E72" s="44"/>
      <c r="F72" s="45"/>
      <c r="G72" s="46"/>
      <c r="H72" s="7"/>
    </row>
    <row r="73" spans="1:8" ht="22.5" customHeight="1" x14ac:dyDescent="0.2">
      <c r="B73" s="9"/>
      <c r="C73" s="67" t="s">
        <v>46</v>
      </c>
      <c r="D73" s="67"/>
      <c r="E73" s="67"/>
      <c r="F73" s="67"/>
      <c r="G73" s="67"/>
      <c r="H73" s="67"/>
    </row>
    <row r="74" spans="1:8" x14ac:dyDescent="0.2"/>
    <row r="75" spans="1:8" x14ac:dyDescent="0.2"/>
    <row r="76" spans="1:8" x14ac:dyDescent="0.2"/>
    <row r="77" spans="1:8" x14ac:dyDescent="0.2"/>
    <row r="78" spans="1:8" x14ac:dyDescent="0.2"/>
    <row r="79" spans="1:8" x14ac:dyDescent="0.2"/>
    <row r="80" spans="1: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</sheetData>
  <mergeCells count="69">
    <mergeCell ref="C65:E65"/>
    <mergeCell ref="C67:E67"/>
    <mergeCell ref="C73:H73"/>
    <mergeCell ref="C68:E68"/>
    <mergeCell ref="C69:E69"/>
    <mergeCell ref="C70:E70"/>
    <mergeCell ref="C66:E66"/>
    <mergeCell ref="C62:E62"/>
    <mergeCell ref="C58:E58"/>
    <mergeCell ref="C59:E59"/>
    <mergeCell ref="C45:E45"/>
    <mergeCell ref="C46:E46"/>
    <mergeCell ref="C47:E47"/>
    <mergeCell ref="C48:E48"/>
    <mergeCell ref="C49:E49"/>
    <mergeCell ref="C50:E50"/>
    <mergeCell ref="C52:E52"/>
    <mergeCell ref="C51:E51"/>
    <mergeCell ref="C60:E60"/>
    <mergeCell ref="C61:E61"/>
    <mergeCell ref="C63:E63"/>
    <mergeCell ref="C64:E64"/>
    <mergeCell ref="C42:E42"/>
    <mergeCell ref="C43:E43"/>
    <mergeCell ref="C44:E44"/>
    <mergeCell ref="C57:E57"/>
    <mergeCell ref="C53:E53"/>
    <mergeCell ref="C54:E54"/>
    <mergeCell ref="C55:E55"/>
    <mergeCell ref="C56:E56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26:E26"/>
    <mergeCell ref="C27:E27"/>
    <mergeCell ref="C28:E28"/>
    <mergeCell ref="C29:E29"/>
    <mergeCell ref="C13:E13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12:E12"/>
    <mergeCell ref="C2:G2"/>
    <mergeCell ref="C14:E14"/>
    <mergeCell ref="C15:E15"/>
    <mergeCell ref="C3:G3"/>
    <mergeCell ref="C4:G4"/>
    <mergeCell ref="C5:G5"/>
    <mergeCell ref="B7:C7"/>
    <mergeCell ref="C8:E8"/>
    <mergeCell ref="C9:E9"/>
    <mergeCell ref="C10:E10"/>
    <mergeCell ref="C11:E11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2024-04-05T15:36:00Z</cp:lastPrinted>
  <dcterms:created xsi:type="dcterms:W3CDTF">2014-09-04T19:30:54Z</dcterms:created>
  <dcterms:modified xsi:type="dcterms:W3CDTF">2024-11-07T22:07:20Z</dcterms:modified>
</cp:coreProperties>
</file>