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IGRO 2\ITAIGRO 2024\sevac\4.2. IC\"/>
    </mc:Choice>
  </mc:AlternateContent>
  <xr:revisionPtr revIDLastSave="0" documentId="8_{FD70D6FB-7ECF-4007-A097-E1D1942109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bro 1" sheetId="1" r:id="rId1"/>
  </sheets>
  <definedNames>
    <definedName name="_xlnm.Print_Area" localSheetId="0">'Libro 1'!$A$1:$H$60</definedName>
  </definedNames>
  <calcPr calcId="191029"/>
</workbook>
</file>

<file path=xl/calcChain.xml><?xml version="1.0" encoding="utf-8"?>
<calcChain xmlns="http://schemas.openxmlformats.org/spreadsheetml/2006/main">
  <c r="E10" i="1" l="1"/>
  <c r="E15" i="1"/>
  <c r="C14" i="1" l="1"/>
  <c r="D14" i="1"/>
  <c r="H37" i="1"/>
  <c r="H38" i="1"/>
  <c r="H39" i="1"/>
  <c r="H36" i="1"/>
  <c r="H35" i="1" s="1"/>
  <c r="H32" i="1"/>
  <c r="H33" i="1"/>
  <c r="H34" i="1"/>
  <c r="H31" i="1"/>
  <c r="H29" i="1"/>
  <c r="E27" i="1"/>
  <c r="H25" i="1"/>
  <c r="H26" i="1"/>
  <c r="H13" i="1"/>
  <c r="H16" i="1"/>
  <c r="H17" i="1"/>
  <c r="H18" i="1"/>
  <c r="H19" i="1"/>
  <c r="H20" i="1"/>
  <c r="H21" i="1"/>
  <c r="H22" i="1"/>
  <c r="G35" i="1"/>
  <c r="F35" i="1"/>
  <c r="D35" i="1"/>
  <c r="C35" i="1"/>
  <c r="G30" i="1"/>
  <c r="F30" i="1"/>
  <c r="D30" i="1"/>
  <c r="C30" i="1"/>
  <c r="G27" i="1"/>
  <c r="F27" i="1"/>
  <c r="D27" i="1"/>
  <c r="C27" i="1"/>
  <c r="G23" i="1"/>
  <c r="F23" i="1"/>
  <c r="D23" i="1"/>
  <c r="C23" i="1"/>
  <c r="G14" i="1"/>
  <c r="F14" i="1"/>
  <c r="G11" i="1"/>
  <c r="F11" i="1"/>
  <c r="D11" i="1"/>
  <c r="C11" i="1"/>
  <c r="E35" i="1"/>
  <c r="H28" i="1"/>
  <c r="E23" i="1"/>
  <c r="E14" i="1"/>
  <c r="E41" i="1" s="1"/>
  <c r="H15" i="1"/>
  <c r="E11" i="1"/>
  <c r="D10" i="1"/>
  <c r="D41" i="1" s="1"/>
  <c r="H12" i="1"/>
  <c r="H11" i="1" s="1"/>
  <c r="H24" i="1"/>
  <c r="E30" i="1"/>
  <c r="F10" i="1" l="1"/>
  <c r="F41" i="1" s="1"/>
  <c r="H27" i="1"/>
  <c r="H14" i="1"/>
  <c r="G10" i="1"/>
  <c r="G41" i="1" s="1"/>
  <c r="H23" i="1"/>
  <c r="C10" i="1"/>
  <c r="C41" i="1" s="1"/>
  <c r="H30" i="1"/>
  <c r="H10" i="1" l="1"/>
  <c r="H41" i="1" s="1"/>
</calcChain>
</file>

<file path=xl/sharedStrings.xml><?xml version="1.0" encoding="utf-8"?>
<sst xmlns="http://schemas.openxmlformats.org/spreadsheetml/2006/main" count="67" uniqueCount="67">
  <si>
    <t>Gasto por Categoría Programática</t>
  </si>
  <si>
    <t>Concepto</t>
  </si>
  <si>
    <t xml:space="preserve">Egresos </t>
  </si>
  <si>
    <t>Subejercicio</t>
  </si>
  <si>
    <t>Aprobado</t>
  </si>
  <si>
    <t>Modificado</t>
  </si>
  <si>
    <t>Devengado</t>
  </si>
  <si>
    <t>Pagado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</si>
  <si>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</si>
  <si>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</si>
  <si>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</si>
  <si>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</si>
  <si>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</si>
  <si>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</si>
  <si>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</si>
  <si>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</si>
  <si>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</si>
  <si>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</si>
  <si>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</si>
  <si>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</si>
  <si>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</si>
  <si>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</si>
  <si>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</si>
  <si>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</si>
  <si>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</si>
  <si>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</si>
  <si>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</si>
  <si>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</si>
  <si>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</si>
  <si>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</si>
  <si>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</si>
  <si>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</si>
  <si>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</si>
  <si>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</si>
  <si>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</si>
  <si>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</si>
  <si>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</si>
  <si>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</si>
  <si>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3 = ( 1 + 2 )</t>
  </si>
  <si>
    <t xml:space="preserve">Programas </t>
  </si>
  <si>
    <t>Ampliaciones/
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</si>
  <si>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</si>
  <si>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</si>
  <si>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</si>
  <si>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</si>
  <si>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</si>
  <si>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</si>
  <si>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</si>
  <si>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</si>
  <si>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</si>
  <si>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</si>
  <si>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</si>
  <si>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</si>
  <si>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</si>
  <si>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</si>
  <si>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</si>
  <si>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</si>
  <si>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</si>
  <si>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</si>
  <si>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</si>
  <si>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</si>
  <si>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</si>
  <si>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</si>
  <si>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</si>
  <si>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 xml:space="preserve">Específicos </t>
  </si>
  <si>
    <t>INSTITUTO DE TRANSPARENCIA, ACCESO A LA INFORMACIÓN Y PROTECCIÓN DE DATOS PERSONALES DEL ESTADO DE GUERRERO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</si>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</sst>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General_)"/>
  </numFmts>
  <fonts count="11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2" fillId="0" borderId="0"/>
    <xf numFmtId="43" fontId="4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5" fillId="2" borderId="0" xfId="0" applyFont="1" applyFill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/>
    </xf>
    <xf numFmtId="164" fontId="7" fillId="3" borderId="4" xfId="2" applyNumberFormat="1" applyFont="1" applyFill="1" applyBorder="1" applyAlignment="1" applyProtection="1">
      <alignment horizontal="center"/>
    </xf>
    <xf numFmtId="3" fontId="8" fillId="0" borderId="5" xfId="0" applyNumberFormat="1" applyFont="1" applyBorder="1" applyAlignment="1">
      <alignment vertical="center" wrapText="1"/>
    </xf>
    <xf numFmtId="0" fontId="5" fillId="0" borderId="0" xfId="0" applyFont="1"/>
    <xf numFmtId="3" fontId="8" fillId="0" borderId="5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 applyProtection="1">
      <alignment horizontal="right" vertical="center" wrapText="1"/>
      <protection locked="0"/>
    </xf>
    <xf numFmtId="3" fontId="9" fillId="0" borderId="6" xfId="0" applyNumberFormat="1" applyFont="1" applyBorder="1" applyAlignment="1" applyProtection="1">
      <alignment horizontal="right" vertical="center" wrapText="1"/>
      <protection locked="0"/>
    </xf>
    <xf numFmtId="3" fontId="1" fillId="2" borderId="6" xfId="0" applyNumberFormat="1" applyFont="1" applyFill="1" applyBorder="1" applyAlignment="1">
      <alignment horizontal="right"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164" fontId="7" fillId="3" borderId="9" xfId="2" applyNumberFormat="1" applyFont="1" applyFill="1" applyBorder="1" applyAlignment="1" applyProtection="1">
      <alignment horizontal="center"/>
    </xf>
    <xf numFmtId="3" fontId="8" fillId="0" borderId="7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left" vertical="center" wrapText="1" indent="2"/>
    </xf>
    <xf numFmtId="164" fontId="7" fillId="2" borderId="6" xfId="2" applyNumberFormat="1" applyFont="1" applyFill="1" applyBorder="1" applyAlignment="1" applyProtection="1">
      <alignment horizontal="center" vertical="center"/>
    </xf>
    <xf numFmtId="164" fontId="7" fillId="2" borderId="5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10" fillId="2" borderId="0" xfId="0" applyFont="1" applyFill="1"/>
    <xf numFmtId="0" fontId="10" fillId="0" borderId="0" xfId="0" applyFont="1"/>
    <xf numFmtId="164" fontId="7" fillId="2" borderId="1" xfId="2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vertical="top" wrapText="1"/>
    </xf>
    <xf numFmtId="0" fontId="8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64" fontId="3" fillId="2" borderId="0" xfId="2" applyNumberFormat="1" applyFont="1" applyFill="1" applyBorder="1" applyAlignment="1" applyProtection="1">
      <alignment horizont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7" fillId="3" borderId="8" xfId="2" applyNumberFormat="1" applyFont="1" applyFill="1" applyBorder="1" applyAlignment="1" applyProtection="1">
      <alignment horizontal="center" vertical="center"/>
    </xf>
    <xf numFmtId="164" fontId="7" fillId="3" borderId="10" xfId="2" applyNumberFormat="1" applyFont="1" applyFill="1" applyBorder="1" applyAlignment="1" applyProtection="1">
      <alignment horizontal="center"/>
    </xf>
    <xf numFmtId="164" fontId="7" fillId="3" borderId="9" xfId="2" applyNumberFormat="1" applyFont="1" applyFill="1" applyBorder="1" applyAlignment="1" applyProtection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129887</xdr:colOff>
      <xdr:row>42</xdr:row>
      <xdr:rowOff>43295</xdr:rowOff>
    </xdr:from>
    <xdr:to>
      <xdr:col>7</xdr:col>
      <xdr:colOff>831272</xdr:colOff>
      <xdr:row>56</xdr:row>
      <xdr:rowOff>128363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35F14AF-6902-4A54-8298-9104FD5B1272}"/>
            </a:ext>
          </a:extLst>
        </xdr:cNvPr>
        <xdr:cNvGrpSpPr/>
      </xdr:nvGrpSpPr>
      <xdr:grpSpPr>
        <a:xfrm>
          <a:off x="259773" y="8693727"/>
          <a:ext cx="11066317" cy="1176113"/>
          <a:chOff x="919449" y="9374465"/>
          <a:chExt cx="11314017" cy="1427637"/>
        </a:xfrm>
      </xdr:grpSpPr>
      <xdr:sp macro="" textlink="">
        <xdr:nvSpPr>
          <xdr:cNvPr id="4" name="Text Box 9">
            <a:extLst>
              <a:ext uri="{FF2B5EF4-FFF2-40B4-BE49-F238E27FC236}">
                <a16:creationId xmlns:a16="http://schemas.microsoft.com/office/drawing/2014/main" id="{44293B22-D439-FF41-1A4A-BB51E5C775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9449" y="9455434"/>
            <a:ext cx="2247074" cy="12301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ELABORÓ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L.A. MA. GUADALUPE FRANCO CORONEL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DIRECTORA</a:t>
            </a: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DE</a:t>
            </a:r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ADMINISTRACIÓN Y FINANZAS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5D1AFF18-FB34-4203-347F-929AF2CA45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47466" y="9391536"/>
            <a:ext cx="2286000" cy="13527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AUTORIZÓ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HORACIO DIAZ QUIÑONEZ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PRESIDENTE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445B2861-FEE6-517E-A0C5-D1E85CC7ED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63359" y="9401745"/>
            <a:ext cx="2254846" cy="13413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VALIDÓ</a:t>
            </a:r>
            <a:r>
              <a:rPr lang="es-MX" sz="8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endPara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M.D. MARIA</a:t>
            </a:r>
            <a:r>
              <a:rPr lang="es-MX" sz="8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DE LOURDES ORTIZ BASURTO</a:t>
            </a:r>
            <a:endPara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COMISIONADA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7" name="Text Box 8">
            <a:extLst>
              <a:ext uri="{FF2B5EF4-FFF2-40B4-BE49-F238E27FC236}">
                <a16:creationId xmlns:a16="http://schemas.microsoft.com/office/drawing/2014/main" id="{D4C17919-6517-D49C-1644-76F2D6166E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93788" y="9374465"/>
            <a:ext cx="3427038" cy="13038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VALIDÓ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M.D. ROBERTO NAVA CASTRO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8" name="Text Box 9">
            <a:extLst>
              <a:ext uri="{FF2B5EF4-FFF2-40B4-BE49-F238E27FC236}">
                <a16:creationId xmlns:a16="http://schemas.microsoft.com/office/drawing/2014/main" id="{5C320EC7-6F70-3FDC-AD84-802197ADC5E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72096" y="9460225"/>
            <a:ext cx="3000797" cy="13418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Vo. Bo.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SILVIA ATRISCO SALGADO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ORGANO INTERNO DE CONTROL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1"/>
  <sheetViews>
    <sheetView showGridLines="0" tabSelected="1" showWhiteSpace="0" topLeftCell="A28" zoomScale="110" zoomScaleNormal="110" workbookViewId="0">
      <selection activeCell="F20" sqref="F20"/>
    </sheetView>
  </sheetViews>
  <sheetFormatPr baseColWidth="10" defaultColWidth="0" defaultRowHeight="14.25" zeroHeight="1" x14ac:dyDescent="0.2"/>
  <cols>
    <col min="1" max="1" width="2" style="26" customWidth="1"/>
    <col min="2" max="2" width="50.85546875" style="1" customWidth="1"/>
    <col min="3" max="8" width="20.85546875" style="1" customWidth="1"/>
    <col min="9" max="9" width="2.85546875" style="1" customWidth="1"/>
    <col min="10" max="11" width="0" style="1" hidden="1" customWidth="1"/>
    <col min="12" max="16384" width="11.42578125" style="1" hidden="1"/>
  </cols>
  <sheetData>
    <row r="1" spans="1:8" x14ac:dyDescent="0.2"/>
    <row r="2" spans="1:8" ht="15" x14ac:dyDescent="0.25">
      <c r="B2" s="32" t="s">
        <v>65</v>
      </c>
      <c r="C2" s="32"/>
      <c r="D2" s="32"/>
      <c r="E2" s="32"/>
      <c r="F2" s="32"/>
      <c r="G2" s="32"/>
      <c r="H2" s="32"/>
    </row>
    <row r="3" spans="1:8" ht="15" x14ac:dyDescent="0.25">
      <c r="B3" s="32" t="s">
        <v>0</v>
      </c>
      <c r="C3" s="32"/>
      <c r="D3" s="32"/>
      <c r="E3" s="32"/>
      <c r="F3" s="32"/>
      <c r="G3" s="32"/>
      <c r="H3" s="32"/>
    </row>
    <row r="4" spans="1:8" ht="15" x14ac:dyDescent="0.25">
      <c r="B4" s="32" t="s">
        <v>66</v>
      </c>
      <c r="C4" s="32"/>
      <c r="D4" s="32"/>
      <c r="E4" s="32"/>
      <c r="F4" s="32"/>
      <c r="G4" s="32"/>
      <c r="H4" s="32"/>
    </row>
    <row r="5" spans="1:8" x14ac:dyDescent="0.2">
      <c r="B5" s="2"/>
      <c r="C5" s="2"/>
      <c r="D5" s="2"/>
      <c r="E5" s="2"/>
      <c r="F5" s="2"/>
      <c r="G5" s="2"/>
      <c r="H5" s="2"/>
    </row>
    <row r="6" spans="1:8" x14ac:dyDescent="0.2">
      <c r="B6" s="33" t="s">
        <v>1</v>
      </c>
      <c r="C6" s="36" t="s">
        <v>2</v>
      </c>
      <c r="D6" s="36"/>
      <c r="E6" s="36"/>
      <c r="F6" s="36"/>
      <c r="G6" s="37"/>
      <c r="H6" s="33" t="s">
        <v>3</v>
      </c>
    </row>
    <row r="7" spans="1:8" ht="24" x14ac:dyDescent="0.2">
      <c r="B7" s="34"/>
      <c r="C7" s="3" t="s">
        <v>4</v>
      </c>
      <c r="D7" s="23" t="s">
        <v>40</v>
      </c>
      <c r="E7" s="3" t="s">
        <v>5</v>
      </c>
      <c r="F7" s="3" t="s">
        <v>6</v>
      </c>
      <c r="G7" s="4" t="s">
        <v>7</v>
      </c>
      <c r="H7" s="34"/>
    </row>
    <row r="8" spans="1:8" x14ac:dyDescent="0.2">
      <c r="B8" s="35"/>
      <c r="C8" s="17">
        <v>1</v>
      </c>
      <c r="D8" s="5">
        <v>2</v>
      </c>
      <c r="E8" s="5" t="s">
        <v>38</v>
      </c>
      <c r="F8" s="5">
        <v>4</v>
      </c>
      <c r="G8" s="6">
        <v>5</v>
      </c>
      <c r="H8" s="5" t="s">
        <v>8</v>
      </c>
    </row>
    <row r="9" spans="1:8" x14ac:dyDescent="0.2">
      <c r="B9" s="21"/>
      <c r="C9" s="22"/>
      <c r="D9" s="22"/>
      <c r="E9" s="22"/>
      <c r="F9" s="22"/>
      <c r="G9" s="28"/>
      <c r="H9" s="22"/>
    </row>
    <row r="10" spans="1:8" s="8" customFormat="1" ht="15" customHeight="1" x14ac:dyDescent="0.2">
      <c r="A10" s="27"/>
      <c r="B10" s="30" t="s">
        <v>39</v>
      </c>
      <c r="C10" s="7">
        <f t="shared" ref="C10:H10" si="0">SUM(C11,C14,C23,C27,C30,C35)</f>
        <v>17427400</v>
      </c>
      <c r="D10" s="7">
        <f t="shared" si="0"/>
        <v>224308.04</v>
      </c>
      <c r="E10" s="7">
        <f>SUM(E11,E14,E23,E27,E30,E35)</f>
        <v>17651708.039999999</v>
      </c>
      <c r="F10" s="7">
        <f t="shared" si="0"/>
        <v>11383316.869999999</v>
      </c>
      <c r="G10" s="7">
        <f t="shared" si="0"/>
        <v>11371277.08</v>
      </c>
      <c r="H10" s="7">
        <f t="shared" si="0"/>
        <v>6268391.1699999999</v>
      </c>
    </row>
    <row r="11" spans="1:8" s="8" customFormat="1" ht="24" x14ac:dyDescent="0.2">
      <c r="A11" s="27"/>
      <c r="B11" s="24" t="s">
        <v>9</v>
      </c>
      <c r="C11" s="9">
        <f t="shared" ref="C11:H11" si="1">SUM(C12:C13)</f>
        <v>0</v>
      </c>
      <c r="D11" s="9">
        <f t="shared" si="1"/>
        <v>0</v>
      </c>
      <c r="E11" s="9">
        <f t="shared" si="1"/>
        <v>0</v>
      </c>
      <c r="F11" s="9">
        <f t="shared" si="1"/>
        <v>0</v>
      </c>
      <c r="G11" s="9">
        <f t="shared" si="1"/>
        <v>0</v>
      </c>
      <c r="H11" s="9">
        <f t="shared" si="1"/>
        <v>0</v>
      </c>
    </row>
    <row r="12" spans="1:8" s="8" customFormat="1" ht="15" customHeight="1" x14ac:dyDescent="0.2">
      <c r="A12" s="27" t="s">
        <v>41</v>
      </c>
      <c r="B12" s="20" t="s">
        <v>10</v>
      </c>
      <c r="C12" s="10">
        <v>0</v>
      </c>
      <c r="D12" s="11">
        <v>0</v>
      </c>
      <c r="E12" s="12">
        <v>0</v>
      </c>
      <c r="F12" s="11">
        <v>0</v>
      </c>
      <c r="G12" s="11">
        <v>0</v>
      </c>
      <c r="H12" s="13">
        <f>(E12-F12)</f>
        <v>0</v>
      </c>
    </row>
    <row r="13" spans="1:8" s="8" customFormat="1" ht="15" customHeight="1" x14ac:dyDescent="0.2">
      <c r="A13" s="27" t="s">
        <v>42</v>
      </c>
      <c r="B13" s="20" t="s">
        <v>11</v>
      </c>
      <c r="C13" s="10">
        <v>0</v>
      </c>
      <c r="D13" s="11">
        <v>0</v>
      </c>
      <c r="E13" s="12">
        <v>0</v>
      </c>
      <c r="F13" s="11">
        <v>0</v>
      </c>
      <c r="G13" s="11">
        <v>0</v>
      </c>
      <c r="H13" s="13">
        <f>(E13-F13)</f>
        <v>0</v>
      </c>
    </row>
    <row r="14" spans="1:8" s="8" customFormat="1" ht="15" customHeight="1" x14ac:dyDescent="0.2">
      <c r="A14" s="27"/>
      <c r="B14" s="24" t="s">
        <v>12</v>
      </c>
      <c r="C14" s="9">
        <f t="shared" ref="C14:H14" si="2">SUM(C15:C22)</f>
        <v>17427400</v>
      </c>
      <c r="D14" s="9">
        <f t="shared" si="2"/>
        <v>224308.04</v>
      </c>
      <c r="E14" s="9">
        <f t="shared" si="2"/>
        <v>17651708.039999999</v>
      </c>
      <c r="F14" s="9">
        <f t="shared" si="2"/>
        <v>11383316.869999999</v>
      </c>
      <c r="G14" s="9">
        <f t="shared" si="2"/>
        <v>11371277.08</v>
      </c>
      <c r="H14" s="9">
        <f t="shared" si="2"/>
        <v>6268391.1699999999</v>
      </c>
    </row>
    <row r="15" spans="1:8" s="8" customFormat="1" ht="15" customHeight="1" x14ac:dyDescent="0.2">
      <c r="A15" s="27" t="s">
        <v>43</v>
      </c>
      <c r="B15" s="20" t="s">
        <v>13</v>
      </c>
      <c r="C15" s="10">
        <v>17427400</v>
      </c>
      <c r="D15" s="11">
        <v>224308.04</v>
      </c>
      <c r="E15" s="12">
        <f>D15+C15</f>
        <v>17651708.039999999</v>
      </c>
      <c r="F15" s="11">
        <v>11383316.869999999</v>
      </c>
      <c r="G15" s="11">
        <v>11371277.08</v>
      </c>
      <c r="H15" s="13">
        <f>(E15-F15)</f>
        <v>6268391.1699999999</v>
      </c>
    </row>
    <row r="16" spans="1:8" s="8" customFormat="1" ht="15" customHeight="1" x14ac:dyDescent="0.2">
      <c r="A16" s="27" t="s">
        <v>44</v>
      </c>
      <c r="B16" s="20" t="s">
        <v>14</v>
      </c>
      <c r="C16" s="10">
        <v>0</v>
      </c>
      <c r="D16" s="11">
        <v>0</v>
      </c>
      <c r="E16" s="12">
        <v>0</v>
      </c>
      <c r="F16" s="11">
        <v>0</v>
      </c>
      <c r="G16" s="11">
        <v>0</v>
      </c>
      <c r="H16" s="13">
        <f t="shared" ref="H16:H22" si="3">(E16-F16)</f>
        <v>0</v>
      </c>
    </row>
    <row r="17" spans="1:8" s="8" customFormat="1" ht="15" customHeight="1" x14ac:dyDescent="0.2">
      <c r="A17" s="27" t="s">
        <v>45</v>
      </c>
      <c r="B17" s="20" t="s">
        <v>15</v>
      </c>
      <c r="C17" s="10">
        <v>0</v>
      </c>
      <c r="D17" s="11">
        <v>0</v>
      </c>
      <c r="E17" s="12">
        <v>0</v>
      </c>
      <c r="F17" s="11">
        <v>0</v>
      </c>
      <c r="G17" s="11">
        <v>0</v>
      </c>
      <c r="H17" s="13">
        <f t="shared" si="3"/>
        <v>0</v>
      </c>
    </row>
    <row r="18" spans="1:8" s="8" customFormat="1" ht="15" customHeight="1" x14ac:dyDescent="0.2">
      <c r="A18" s="27" t="s">
        <v>46</v>
      </c>
      <c r="B18" s="20" t="s">
        <v>16</v>
      </c>
      <c r="C18" s="10">
        <v>0</v>
      </c>
      <c r="D18" s="11">
        <v>0</v>
      </c>
      <c r="E18" s="12">
        <v>0</v>
      </c>
      <c r="F18" s="11">
        <v>0</v>
      </c>
      <c r="G18" s="11">
        <v>0</v>
      </c>
      <c r="H18" s="13">
        <f t="shared" si="3"/>
        <v>0</v>
      </c>
    </row>
    <row r="19" spans="1:8" s="8" customFormat="1" ht="15" customHeight="1" x14ac:dyDescent="0.2">
      <c r="A19" s="27" t="s">
        <v>47</v>
      </c>
      <c r="B19" s="20" t="s">
        <v>17</v>
      </c>
      <c r="C19" s="10">
        <v>0</v>
      </c>
      <c r="D19" s="11">
        <v>0</v>
      </c>
      <c r="E19" s="12">
        <v>0</v>
      </c>
      <c r="F19" s="11">
        <v>0</v>
      </c>
      <c r="G19" s="11">
        <v>0</v>
      </c>
      <c r="H19" s="13">
        <f t="shared" si="3"/>
        <v>0</v>
      </c>
    </row>
    <row r="20" spans="1:8" s="8" customFormat="1" ht="24" x14ac:dyDescent="0.2">
      <c r="A20" s="27" t="s">
        <v>48</v>
      </c>
      <c r="B20" s="20" t="s">
        <v>18</v>
      </c>
      <c r="C20" s="10">
        <v>0</v>
      </c>
      <c r="D20" s="11">
        <v>0</v>
      </c>
      <c r="E20" s="12">
        <v>0</v>
      </c>
      <c r="F20" s="11">
        <v>0</v>
      </c>
      <c r="G20" s="11">
        <v>0</v>
      </c>
      <c r="H20" s="13">
        <f t="shared" si="3"/>
        <v>0</v>
      </c>
    </row>
    <row r="21" spans="1:8" s="8" customFormat="1" ht="15" customHeight="1" x14ac:dyDescent="0.2">
      <c r="A21" s="27" t="s">
        <v>49</v>
      </c>
      <c r="B21" s="20" t="s">
        <v>64</v>
      </c>
      <c r="C21" s="10">
        <v>0</v>
      </c>
      <c r="D21" s="11">
        <v>0</v>
      </c>
      <c r="E21" s="12">
        <v>0</v>
      </c>
      <c r="F21" s="11">
        <v>0</v>
      </c>
      <c r="G21" s="11">
        <v>0</v>
      </c>
      <c r="H21" s="13">
        <f t="shared" si="3"/>
        <v>0</v>
      </c>
    </row>
    <row r="22" spans="1:8" s="8" customFormat="1" ht="15" customHeight="1" x14ac:dyDescent="0.2">
      <c r="A22" s="27" t="s">
        <v>50</v>
      </c>
      <c r="B22" s="20" t="s">
        <v>19</v>
      </c>
      <c r="C22" s="10">
        <v>0</v>
      </c>
      <c r="D22" s="11">
        <v>0</v>
      </c>
      <c r="E22" s="12">
        <v>0</v>
      </c>
      <c r="F22" s="11">
        <v>0</v>
      </c>
      <c r="G22" s="11">
        <v>0</v>
      </c>
      <c r="H22" s="13">
        <f t="shared" si="3"/>
        <v>0</v>
      </c>
    </row>
    <row r="23" spans="1:8" s="8" customFormat="1" ht="15" customHeight="1" x14ac:dyDescent="0.2">
      <c r="A23" s="27"/>
      <c r="B23" s="24" t="s">
        <v>20</v>
      </c>
      <c r="C23" s="9">
        <f t="shared" ref="C23:H23" si="4">SUM(C24:C26)</f>
        <v>0</v>
      </c>
      <c r="D23" s="9">
        <f t="shared" si="4"/>
        <v>0</v>
      </c>
      <c r="E23" s="9">
        <f t="shared" si="4"/>
        <v>0</v>
      </c>
      <c r="F23" s="9">
        <f t="shared" si="4"/>
        <v>0</v>
      </c>
      <c r="G23" s="9">
        <f t="shared" si="4"/>
        <v>0</v>
      </c>
      <c r="H23" s="9">
        <f t="shared" si="4"/>
        <v>0</v>
      </c>
    </row>
    <row r="24" spans="1:8" s="8" customFormat="1" ht="24" x14ac:dyDescent="0.2">
      <c r="A24" s="27" t="s">
        <v>51</v>
      </c>
      <c r="B24" s="20" t="s">
        <v>21</v>
      </c>
      <c r="C24" s="10">
        <v>0</v>
      </c>
      <c r="D24" s="11">
        <v>0</v>
      </c>
      <c r="E24" s="12">
        <v>0</v>
      </c>
      <c r="F24" s="11">
        <v>0</v>
      </c>
      <c r="G24" s="11">
        <v>0</v>
      </c>
      <c r="H24" s="13">
        <f>(E24-F24)</f>
        <v>0</v>
      </c>
    </row>
    <row r="25" spans="1:8" s="8" customFormat="1" ht="15" customHeight="1" x14ac:dyDescent="0.2">
      <c r="A25" s="27" t="s">
        <v>52</v>
      </c>
      <c r="B25" s="20" t="s">
        <v>22</v>
      </c>
      <c r="C25" s="10">
        <v>0</v>
      </c>
      <c r="D25" s="11">
        <v>0</v>
      </c>
      <c r="E25" s="12">
        <v>0</v>
      </c>
      <c r="F25" s="11">
        <v>0</v>
      </c>
      <c r="G25" s="11">
        <v>0</v>
      </c>
      <c r="H25" s="13">
        <f>(E25-F25)</f>
        <v>0</v>
      </c>
    </row>
    <row r="26" spans="1:8" s="8" customFormat="1" ht="15" customHeight="1" x14ac:dyDescent="0.2">
      <c r="A26" s="27" t="s">
        <v>53</v>
      </c>
      <c r="B26" s="20" t="s">
        <v>23</v>
      </c>
      <c r="C26" s="10">
        <v>0</v>
      </c>
      <c r="D26" s="11">
        <v>0</v>
      </c>
      <c r="E26" s="12">
        <v>0</v>
      </c>
      <c r="F26" s="11">
        <v>0</v>
      </c>
      <c r="G26" s="11">
        <v>0</v>
      </c>
      <c r="H26" s="13">
        <f>(E26-F26)</f>
        <v>0</v>
      </c>
    </row>
    <row r="27" spans="1:8" s="8" customFormat="1" ht="15" customHeight="1" x14ac:dyDescent="0.2">
      <c r="A27" s="27"/>
      <c r="B27" s="24" t="s">
        <v>24</v>
      </c>
      <c r="C27" s="9">
        <f t="shared" ref="C27:H27" si="5">SUM(C28:C29)</f>
        <v>0</v>
      </c>
      <c r="D27" s="9">
        <f t="shared" si="5"/>
        <v>0</v>
      </c>
      <c r="E27" s="9">
        <f t="shared" si="5"/>
        <v>0</v>
      </c>
      <c r="F27" s="9">
        <f t="shared" si="5"/>
        <v>0</v>
      </c>
      <c r="G27" s="9">
        <f t="shared" si="5"/>
        <v>0</v>
      </c>
      <c r="H27" s="9">
        <f t="shared" si="5"/>
        <v>0</v>
      </c>
    </row>
    <row r="28" spans="1:8" s="8" customFormat="1" ht="15" customHeight="1" x14ac:dyDescent="0.2">
      <c r="A28" s="27" t="s">
        <v>54</v>
      </c>
      <c r="B28" s="20" t="s">
        <v>25</v>
      </c>
      <c r="C28" s="10">
        <v>0</v>
      </c>
      <c r="D28" s="11">
        <v>0</v>
      </c>
      <c r="E28" s="12">
        <v>0</v>
      </c>
      <c r="F28" s="11">
        <v>0</v>
      </c>
      <c r="G28" s="11">
        <v>0</v>
      </c>
      <c r="H28" s="13">
        <f>(E28-F28)</f>
        <v>0</v>
      </c>
    </row>
    <row r="29" spans="1:8" s="8" customFormat="1" ht="15" customHeight="1" x14ac:dyDescent="0.2">
      <c r="A29" s="27" t="s">
        <v>55</v>
      </c>
      <c r="B29" s="20" t="s">
        <v>26</v>
      </c>
      <c r="C29" s="10">
        <v>0</v>
      </c>
      <c r="D29" s="11">
        <v>0</v>
      </c>
      <c r="E29" s="12">
        <v>0</v>
      </c>
      <c r="F29" s="11">
        <v>0</v>
      </c>
      <c r="G29" s="11">
        <v>0</v>
      </c>
      <c r="H29" s="13">
        <f>(E29-F29)</f>
        <v>0</v>
      </c>
    </row>
    <row r="30" spans="1:8" s="8" customFormat="1" ht="15" customHeight="1" x14ac:dyDescent="0.2">
      <c r="A30" s="27"/>
      <c r="B30" s="24" t="s">
        <v>27</v>
      </c>
      <c r="C30" s="9">
        <f t="shared" ref="C30:H30" si="6">SUM(C31:C34)</f>
        <v>0</v>
      </c>
      <c r="D30" s="9">
        <f t="shared" si="6"/>
        <v>0</v>
      </c>
      <c r="E30" s="9">
        <f t="shared" si="6"/>
        <v>0</v>
      </c>
      <c r="F30" s="9">
        <f t="shared" si="6"/>
        <v>0</v>
      </c>
      <c r="G30" s="9">
        <f t="shared" si="6"/>
        <v>0</v>
      </c>
      <c r="H30" s="9">
        <f t="shared" si="6"/>
        <v>0</v>
      </c>
    </row>
    <row r="31" spans="1:8" s="8" customFormat="1" ht="15" customHeight="1" x14ac:dyDescent="0.2">
      <c r="A31" s="27" t="s">
        <v>56</v>
      </c>
      <c r="B31" s="20" t="s">
        <v>28</v>
      </c>
      <c r="C31" s="10">
        <v>0</v>
      </c>
      <c r="D31" s="11">
        <v>0</v>
      </c>
      <c r="E31" s="12">
        <v>0</v>
      </c>
      <c r="F31" s="11">
        <v>0</v>
      </c>
      <c r="G31" s="11">
        <v>0</v>
      </c>
      <c r="H31" s="13">
        <f>(E31-F31)</f>
        <v>0</v>
      </c>
    </row>
    <row r="32" spans="1:8" s="8" customFormat="1" ht="15" customHeight="1" x14ac:dyDescent="0.2">
      <c r="A32" s="27" t="s">
        <v>57</v>
      </c>
      <c r="B32" s="20" t="s">
        <v>29</v>
      </c>
      <c r="C32" s="10">
        <v>0</v>
      </c>
      <c r="D32" s="11">
        <v>0</v>
      </c>
      <c r="E32" s="12">
        <v>0</v>
      </c>
      <c r="F32" s="11">
        <v>0</v>
      </c>
      <c r="G32" s="11">
        <v>0</v>
      </c>
      <c r="H32" s="13">
        <f>(E32-F32)</f>
        <v>0</v>
      </c>
    </row>
    <row r="33" spans="1:8" s="8" customFormat="1" ht="15" customHeight="1" x14ac:dyDescent="0.2">
      <c r="A33" s="27" t="s">
        <v>58</v>
      </c>
      <c r="B33" s="20" t="s">
        <v>30</v>
      </c>
      <c r="C33" s="10">
        <v>0</v>
      </c>
      <c r="D33" s="11">
        <v>0</v>
      </c>
      <c r="E33" s="12">
        <v>0</v>
      </c>
      <c r="F33" s="11">
        <v>0</v>
      </c>
      <c r="G33" s="11">
        <v>0</v>
      </c>
      <c r="H33" s="13">
        <f>(E33-F33)</f>
        <v>0</v>
      </c>
    </row>
    <row r="34" spans="1:8" s="8" customFormat="1" ht="15" customHeight="1" x14ac:dyDescent="0.2">
      <c r="A34" s="27" t="s">
        <v>59</v>
      </c>
      <c r="B34" s="20" t="s">
        <v>31</v>
      </c>
      <c r="C34" s="10">
        <v>0</v>
      </c>
      <c r="D34" s="11">
        <v>0</v>
      </c>
      <c r="E34" s="12">
        <v>0</v>
      </c>
      <c r="F34" s="11">
        <v>0</v>
      </c>
      <c r="G34" s="11">
        <v>0</v>
      </c>
      <c r="H34" s="13">
        <f>(E34-F34)</f>
        <v>0</v>
      </c>
    </row>
    <row r="35" spans="1:8" s="8" customFormat="1" ht="15" customHeight="1" x14ac:dyDescent="0.2">
      <c r="A35" s="27"/>
      <c r="B35" s="24" t="s">
        <v>32</v>
      </c>
      <c r="C35" s="9">
        <f t="shared" ref="C35:H35" si="7">SUM(C36)</f>
        <v>0</v>
      </c>
      <c r="D35" s="9">
        <f t="shared" si="7"/>
        <v>0</v>
      </c>
      <c r="E35" s="9">
        <f t="shared" si="7"/>
        <v>0</v>
      </c>
      <c r="F35" s="9">
        <f t="shared" si="7"/>
        <v>0</v>
      </c>
      <c r="G35" s="9">
        <f t="shared" si="7"/>
        <v>0</v>
      </c>
      <c r="H35" s="9">
        <f t="shared" si="7"/>
        <v>0</v>
      </c>
    </row>
    <row r="36" spans="1:8" s="8" customFormat="1" ht="15" customHeight="1" x14ac:dyDescent="0.2">
      <c r="A36" s="27" t="s">
        <v>60</v>
      </c>
      <c r="B36" s="20" t="s">
        <v>33</v>
      </c>
      <c r="C36" s="10">
        <v>0</v>
      </c>
      <c r="D36" s="11">
        <v>0</v>
      </c>
      <c r="E36" s="12">
        <v>0</v>
      </c>
      <c r="F36" s="11">
        <v>0</v>
      </c>
      <c r="G36" s="11">
        <v>0</v>
      </c>
      <c r="H36" s="13">
        <f>(E36-F36)</f>
        <v>0</v>
      </c>
    </row>
    <row r="37" spans="1:8" s="8" customFormat="1" x14ac:dyDescent="0.2">
      <c r="A37" s="27" t="s">
        <v>61</v>
      </c>
      <c r="B37" s="31" t="s">
        <v>34</v>
      </c>
      <c r="C37" s="10">
        <v>0</v>
      </c>
      <c r="D37" s="11">
        <v>0</v>
      </c>
      <c r="E37" s="12">
        <v>0</v>
      </c>
      <c r="F37" s="11">
        <v>0</v>
      </c>
      <c r="G37" s="11">
        <v>0</v>
      </c>
      <c r="H37" s="13">
        <f>(E37-F37)</f>
        <v>0</v>
      </c>
    </row>
    <row r="38" spans="1:8" s="8" customFormat="1" ht="27.6" customHeight="1" x14ac:dyDescent="0.2">
      <c r="A38" s="27" t="s">
        <v>62</v>
      </c>
      <c r="B38" s="31" t="s">
        <v>35</v>
      </c>
      <c r="C38" s="10">
        <v>0</v>
      </c>
      <c r="D38" s="11">
        <v>0</v>
      </c>
      <c r="E38" s="12">
        <v>0</v>
      </c>
      <c r="F38" s="11">
        <v>0</v>
      </c>
      <c r="G38" s="11">
        <v>0</v>
      </c>
      <c r="H38" s="13">
        <f>(E38-F38)</f>
        <v>0</v>
      </c>
    </row>
    <row r="39" spans="1:8" s="8" customFormat="1" ht="15" customHeight="1" x14ac:dyDescent="0.2">
      <c r="A39" s="27" t="s">
        <v>63</v>
      </c>
      <c r="B39" s="31" t="s">
        <v>36</v>
      </c>
      <c r="C39" s="10">
        <v>0</v>
      </c>
      <c r="D39" s="11">
        <v>0</v>
      </c>
      <c r="E39" s="12">
        <v>0</v>
      </c>
      <c r="F39" s="11">
        <v>0</v>
      </c>
      <c r="G39" s="11">
        <v>0</v>
      </c>
      <c r="H39" s="13">
        <f>(E39-F39)</f>
        <v>0</v>
      </c>
    </row>
    <row r="40" spans="1:8" s="8" customFormat="1" x14ac:dyDescent="0.2">
      <c r="A40" s="27"/>
      <c r="B40" s="19"/>
      <c r="C40" s="14"/>
      <c r="D40" s="15"/>
      <c r="E40" s="15"/>
      <c r="F40" s="15"/>
      <c r="G40" s="15"/>
      <c r="H40" s="15"/>
    </row>
    <row r="41" spans="1:8" s="8" customFormat="1" ht="24" customHeight="1" x14ac:dyDescent="0.2">
      <c r="A41" s="27"/>
      <c r="B41" s="25" t="s">
        <v>37</v>
      </c>
      <c r="C41" s="18">
        <f t="shared" ref="C41:H41" si="8">SUM(C10,C37,C38,C39)</f>
        <v>17427400</v>
      </c>
      <c r="D41" s="16">
        <f t="shared" si="8"/>
        <v>224308.04</v>
      </c>
      <c r="E41" s="16">
        <f t="shared" si="8"/>
        <v>17651708.039999999</v>
      </c>
      <c r="F41" s="16">
        <f t="shared" si="8"/>
        <v>11383316.869999999</v>
      </c>
      <c r="G41" s="16">
        <f t="shared" si="8"/>
        <v>11371277.08</v>
      </c>
      <c r="H41" s="16">
        <f t="shared" si="8"/>
        <v>6268391.1699999999</v>
      </c>
    </row>
    <row r="42" spans="1:8" x14ac:dyDescent="0.2"/>
    <row r="43" spans="1:8" x14ac:dyDescent="0.2"/>
    <row r="44" spans="1:8" hidden="1" x14ac:dyDescent="0.2">
      <c r="B44" s="39"/>
      <c r="C44" s="39"/>
      <c r="F44" s="39"/>
      <c r="G44" s="39"/>
      <c r="H44" s="39"/>
    </row>
    <row r="45" spans="1:8" ht="24" hidden="1" customHeight="1" x14ac:dyDescent="0.2">
      <c r="B45" s="39"/>
      <c r="C45" s="39"/>
      <c r="F45" s="39"/>
      <c r="G45" s="39"/>
      <c r="H45" s="39"/>
    </row>
    <row r="46" spans="1:8" ht="24" hidden="1" customHeight="1" x14ac:dyDescent="0.2">
      <c r="B46" s="29"/>
      <c r="F46" s="40"/>
      <c r="G46" s="40"/>
      <c r="H46" s="40"/>
    </row>
    <row r="47" spans="1:8" hidden="1" x14ac:dyDescent="0.2">
      <c r="B47" s="39"/>
      <c r="C47" s="39"/>
      <c r="F47" s="38"/>
      <c r="G47" s="38"/>
      <c r="H47" s="38"/>
    </row>
    <row r="48" spans="1:8" ht="24" hidden="1" customHeight="1" x14ac:dyDescent="0.2">
      <c r="B48" s="39"/>
      <c r="C48" s="39"/>
      <c r="F48" s="39"/>
      <c r="G48" s="39"/>
      <c r="H48" s="39"/>
    </row>
    <row r="49" spans="2:8" hidden="1" x14ac:dyDescent="0.2">
      <c r="B49" s="39"/>
      <c r="C49" s="39"/>
    </row>
    <row r="50" spans="2:8" ht="24.75" hidden="1" customHeight="1" x14ac:dyDescent="0.2">
      <c r="B50" s="39"/>
      <c r="C50" s="39"/>
    </row>
    <row r="51" spans="2:8" hidden="1" x14ac:dyDescent="0.2">
      <c r="F51" s="38"/>
      <c r="G51" s="38"/>
      <c r="H51" s="38"/>
    </row>
    <row r="52" spans="2:8" x14ac:dyDescent="0.2"/>
    <row r="53" spans="2:8" x14ac:dyDescent="0.2"/>
    <row r="54" spans="2:8" x14ac:dyDescent="0.2"/>
    <row r="55" spans="2:8" x14ac:dyDescent="0.2"/>
    <row r="56" spans="2:8" x14ac:dyDescent="0.2"/>
    <row r="57" spans="2:8" x14ac:dyDescent="0.2"/>
    <row r="58" spans="2:8" x14ac:dyDescent="0.2"/>
    <row r="59" spans="2:8" x14ac:dyDescent="0.2"/>
    <row r="60" spans="2:8" x14ac:dyDescent="0.2"/>
    <row r="61" spans="2:8" x14ac:dyDescent="0.2"/>
  </sheetData>
  <mergeCells count="18">
    <mergeCell ref="B44:C44"/>
    <mergeCell ref="B45:C45"/>
    <mergeCell ref="F45:H45"/>
    <mergeCell ref="F44:H44"/>
    <mergeCell ref="F46:H46"/>
    <mergeCell ref="F47:H47"/>
    <mergeCell ref="F48:H48"/>
    <mergeCell ref="F51:H51"/>
    <mergeCell ref="B48:C48"/>
    <mergeCell ref="B49:C49"/>
    <mergeCell ref="B50:C50"/>
    <mergeCell ref="B47:C47"/>
    <mergeCell ref="B2:H2"/>
    <mergeCell ref="B3:H3"/>
    <mergeCell ref="B6:B8"/>
    <mergeCell ref="C6:G6"/>
    <mergeCell ref="H6:H7"/>
    <mergeCell ref="B4:H4"/>
  </mergeCells>
  <printOptions horizontalCentered="1" verticalCentered="1"/>
  <pageMargins left="0.31496062992125984" right="0.31496062992125984" top="0.35433070866141736" bottom="0.35433070866141736" header="0" footer="0"/>
  <pageSetup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 1</vt:lpstr>
      <vt:lpstr>'Libro 1'!Área_de_impresión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</dc:creator>
  <cp:lastModifiedBy>Guilmar</cp:lastModifiedBy>
  <cp:lastPrinted>2024-04-05T17:05:54Z</cp:lastPrinted>
  <dcterms:created xsi:type="dcterms:W3CDTF">2014-09-29T18:50:46Z</dcterms:created>
  <dcterms:modified xsi:type="dcterms:W3CDTF">2024-11-13T22:08:46Z</dcterms:modified>
</cp:coreProperties>
</file>