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4.2. IC\"/>
    </mc:Choice>
  </mc:AlternateContent>
  <xr:revisionPtr revIDLastSave="0" documentId="13_ncr:1_{69178A0F-3E42-4879-A703-94D9489278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Hoja1!$B$6:$H$49</definedName>
  </definedNames>
  <calcPr calcId="191029"/>
</workbook>
</file>

<file path=xl/calcChain.xml><?xml version="1.0" encoding="utf-8"?>
<calcChain xmlns="http://schemas.openxmlformats.org/spreadsheetml/2006/main">
  <c r="C42" i="1" l="1"/>
  <c r="D32" i="1"/>
  <c r="F32" i="1"/>
  <c r="G32" i="1"/>
  <c r="C32" i="1"/>
  <c r="E33" i="1"/>
  <c r="E32" i="1" s="1"/>
  <c r="D21" i="1"/>
  <c r="D42" i="1" s="1"/>
  <c r="C21" i="1"/>
  <c r="D19" i="1"/>
  <c r="C19" i="1"/>
  <c r="E19" i="1" s="1"/>
  <c r="D17" i="1"/>
  <c r="C17" i="1"/>
  <c r="E17" i="1" s="1"/>
  <c r="D15" i="1"/>
  <c r="C15" i="1"/>
  <c r="E15" i="1" s="1"/>
  <c r="G21" i="1"/>
  <c r="F21" i="1"/>
  <c r="G19" i="1"/>
  <c r="F19" i="1"/>
  <c r="G17" i="1"/>
  <c r="F17" i="1"/>
  <c r="G15" i="1"/>
  <c r="F15" i="1"/>
  <c r="E18" i="1"/>
  <c r="E20" i="1"/>
  <c r="H20" i="1" s="1"/>
  <c r="E22" i="1"/>
  <c r="H22" i="1" s="1"/>
  <c r="E28" i="1"/>
  <c r="H28" i="1" s="1"/>
  <c r="E25" i="1"/>
  <c r="H25" i="1" s="1"/>
  <c r="E23" i="1"/>
  <c r="H23" i="1" s="1"/>
  <c r="E26" i="1"/>
  <c r="H26" i="1" s="1"/>
  <c r="E27" i="1"/>
  <c r="H27" i="1" s="1"/>
  <c r="E24" i="1"/>
  <c r="H24" i="1" s="1"/>
  <c r="E30" i="1"/>
  <c r="H30" i="1" s="1"/>
  <c r="E29" i="1"/>
  <c r="H29" i="1" s="1"/>
  <c r="E31" i="1"/>
  <c r="H31" i="1" s="1"/>
  <c r="H18" i="1"/>
  <c r="E16" i="1"/>
  <c r="H16" i="1" s="1"/>
  <c r="G42" i="1" l="1"/>
  <c r="F42" i="1"/>
  <c r="H33" i="1"/>
  <c r="H32" i="1" s="1"/>
  <c r="E21" i="1"/>
  <c r="E42" i="1" s="1"/>
  <c r="H15" i="1"/>
  <c r="H19" i="1"/>
  <c r="H17" i="1"/>
  <c r="H21" i="1" l="1"/>
  <c r="H42" i="1" s="1"/>
</calcChain>
</file>

<file path=xl/sharedStrings.xml><?xml version="1.0" encoding="utf-8"?>
<sst xmlns="http://schemas.openxmlformats.org/spreadsheetml/2006/main" count="34" uniqueCount="33">
  <si>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</si>
  <si>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</si>
  <si>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</si>
  <si>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</si>
  <si>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</si>
  <si>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</si>
  <si>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</si>
  <si>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</si>
  <si>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</si>
  <si>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</si>
  <si>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</si>
  <si>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</si>
  <si>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</si>
  <si>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INSTITUTO DE TRANSPARENCIA, ACCESO A LA INFORMACIÓN Y PROTECCIÓN DE DATOS PERSONALES DEL ESTADO DE GUERRERO</t>
  </si>
  <si>
    <t>PLENO</t>
  </si>
  <si>
    <t xml:space="preserve">          COMISIONADOS</t>
  </si>
  <si>
    <t>SECRETARIA EJECUTIVA</t>
  </si>
  <si>
    <t xml:space="preserve">          SECRETARIA EJECUTIVA</t>
  </si>
  <si>
    <t>SECRETARIA DE ACUERDOS</t>
  </si>
  <si>
    <t xml:space="preserve">          SECRETARIA DE ACUERDOS</t>
  </si>
  <si>
    <t>DIRECCIONES</t>
  </si>
  <si>
    <t xml:space="preserve">          DIRECCIÓN DE ADMINISTRACIÓN Y FINANZAS</t>
  </si>
  <si>
    <t xml:space="preserve">          DIRECCIÓN DE VERIFICACIÓN Y EVALUACIÓN SUJETOS OBLIGADOS</t>
  </si>
  <si>
    <t xml:space="preserve">          DIRECCIÓN DE COMUNICACIÓN SOCIAL</t>
  </si>
  <si>
    <t xml:space="preserve">          DIRFECCIÓN DE TECNOLOGIAS DE LA INFORMACIÓN</t>
  </si>
  <si>
    <t xml:space="preserve">          DIRECCIÓN DE PROMOCIÓN Y CAPACITACIÓN</t>
  </si>
  <si>
    <t xml:space="preserve">          DIRECCIÓN JURIDICA CONSULTIVA</t>
  </si>
  <si>
    <t xml:space="preserve">          DIRECCIÓN DE PROTECCIÓN DE DATOS PERSONALES</t>
  </si>
  <si>
    <t xml:space="preserve">          DIRECCIÓN DE LA UNIDAD DE TRANSPARENCIA</t>
  </si>
  <si>
    <t xml:space="preserve">          DIRECCIÓN DE PONENCIAS</t>
  </si>
  <si>
    <t xml:space="preserve">          DIRECCIÓN DE ARCHIVO Y GESTIÓN DOCUMENTAL</t>
  </si>
  <si>
    <t>Del 1 de Enero al 30 de septiembre de 2024</t>
  </si>
  <si>
    <t>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</si>
</sst>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3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4" fontId="8" fillId="2" borderId="0" xfId="0" applyNumberFormat="1" applyFont="1" applyFill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8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9" fillId="2" borderId="2" xfId="0" applyFont="1" applyFill="1" applyBorder="1" applyAlignment="1" applyProtection="1">
      <alignment horizontal="right" vertical="top" wrapText="1"/>
      <protection locked="0"/>
    </xf>
  </cellXfs>
  <cellStyles count="8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605117</xdr:colOff>
      <xdr:row>43</xdr:row>
      <xdr:rowOff>89648</xdr:rowOff>
    </xdr:from>
    <xdr:to>
      <xdr:col>7</xdr:col>
      <xdr:colOff>1042146</xdr:colOff>
      <xdr:row>49</xdr:row>
      <xdr:rowOff>44823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04573D9-2E25-4EA8-B940-5581C22D4767}"/>
            </a:ext>
          </a:extLst>
        </xdr:cNvPr>
        <xdr:cNvGrpSpPr/>
      </xdr:nvGrpSpPr>
      <xdr:grpSpPr>
        <a:xfrm>
          <a:off x="787334" y="8090648"/>
          <a:ext cx="12256312" cy="1454327"/>
          <a:chOff x="919449" y="9374465"/>
          <a:chExt cx="11314017" cy="1427637"/>
        </a:xfrm>
      </xdr:grpSpPr>
      <xdr:sp macro="" textlink="">
        <xdr:nvSpPr>
          <xdr:cNvPr id="3" name="Text Box 9">
            <a:extLst>
              <a:ext uri="{FF2B5EF4-FFF2-40B4-BE49-F238E27FC236}">
                <a16:creationId xmlns:a16="http://schemas.microsoft.com/office/drawing/2014/main" id="{23CB5369-F7C3-4331-650A-55F56E1256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9449" y="9455434"/>
            <a:ext cx="2247074" cy="12301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L.A. MA. GUADALUPE FRANCO CORONEL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</a:t>
            </a: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</a:t>
            </a:r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ADMINISTRACIÓN Y FINANZAS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A0F558A1-C9DC-3423-163F-A024C98802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7466" y="9391536"/>
            <a:ext cx="2286000" cy="13527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312C37AC-4AD3-BB0F-D336-13B4131D0B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3359" y="9401745"/>
            <a:ext cx="2254846" cy="13413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MARIA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 LOURDES ORTIZ BASURTO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COMISIONADA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4BC7B6DB-6288-C3A0-B42B-7E438AAD50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93788" y="9374465"/>
            <a:ext cx="3427038" cy="13038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ROBERTO NAVA CASTRO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7904FFA6-2ED6-093F-262D-69601048CA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2096" y="9460225"/>
            <a:ext cx="3000797" cy="13418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INTERNO DE CONTROL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530"/>
  <sheetViews>
    <sheetView showGridLines="0" tabSelected="1" topLeftCell="A5" zoomScale="115" zoomScaleNormal="115" workbookViewId="0">
      <selection activeCell="B9" sqref="B9:H9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1" t="s">
        <v>13</v>
      </c>
      <c r="C6" s="31"/>
      <c r="D6" s="31"/>
      <c r="E6" s="31"/>
      <c r="F6" s="31"/>
      <c r="G6" s="31"/>
      <c r="H6" s="31"/>
    </row>
    <row r="7" spans="2:8" x14ac:dyDescent="0.2">
      <c r="B7" s="35" t="s">
        <v>2</v>
      </c>
      <c r="C7" s="35"/>
      <c r="D7" s="35"/>
      <c r="E7" s="35"/>
      <c r="F7" s="35"/>
      <c r="G7" s="35"/>
      <c r="H7" s="35"/>
    </row>
    <row r="8" spans="2:8" x14ac:dyDescent="0.2">
      <c r="B8" s="35" t="s">
        <v>3</v>
      </c>
      <c r="C8" s="35"/>
      <c r="D8" s="35"/>
      <c r="E8" s="35"/>
      <c r="F8" s="35"/>
      <c r="G8" s="35"/>
      <c r="H8" s="35"/>
    </row>
    <row r="9" spans="2:8" x14ac:dyDescent="0.2">
      <c r="B9" s="35" t="s">
        <v>31</v>
      </c>
      <c r="C9" s="35"/>
      <c r="D9" s="35"/>
      <c r="E9" s="35"/>
      <c r="F9" s="35"/>
      <c r="G9" s="35"/>
      <c r="H9" s="35"/>
    </row>
    <row r="10" spans="2:8" x14ac:dyDescent="0.2">
      <c r="B10" s="9"/>
      <c r="C10" s="9"/>
      <c r="D10" s="9"/>
      <c r="E10" s="9"/>
      <c r="F10" s="9"/>
      <c r="G10" s="9"/>
      <c r="H10" s="9"/>
    </row>
    <row r="11" spans="2:8" ht="15" customHeight="1" x14ac:dyDescent="0.2">
      <c r="B11" s="32" t="s">
        <v>4</v>
      </c>
      <c r="C11" s="36" t="s">
        <v>5</v>
      </c>
      <c r="D11" s="37"/>
      <c r="E11" s="37"/>
      <c r="F11" s="37"/>
      <c r="G11" s="38"/>
      <c r="H11" s="39" t="s">
        <v>6</v>
      </c>
    </row>
    <row r="12" spans="2:8" ht="24" x14ac:dyDescent="0.2">
      <c r="B12" s="33"/>
      <c r="C12" s="2" t="s">
        <v>7</v>
      </c>
      <c r="D12" s="3" t="s">
        <v>12</v>
      </c>
      <c r="E12" s="2" t="s">
        <v>0</v>
      </c>
      <c r="F12" s="2" t="s">
        <v>1</v>
      </c>
      <c r="G12" s="2" t="s">
        <v>8</v>
      </c>
      <c r="H12" s="39"/>
    </row>
    <row r="13" spans="2:8" x14ac:dyDescent="0.2">
      <c r="B13" s="34"/>
      <c r="C13" s="4">
        <v>1</v>
      </c>
      <c r="D13" s="4">
        <v>2</v>
      </c>
      <c r="E13" s="4" t="s">
        <v>11</v>
      </c>
      <c r="F13" s="4">
        <v>4</v>
      </c>
      <c r="G13" s="4">
        <v>5</v>
      </c>
      <c r="H13" s="4" t="s">
        <v>9</v>
      </c>
    </row>
    <row r="14" spans="2:8" x14ac:dyDescent="0.2">
      <c r="B14" s="5"/>
      <c r="C14" s="16"/>
      <c r="D14" s="16"/>
      <c r="E14" s="16"/>
      <c r="F14" s="16"/>
      <c r="G14" s="16"/>
      <c r="H14" s="16"/>
    </row>
    <row r="15" spans="2:8" x14ac:dyDescent="0.2">
      <c r="B15" s="22" t="s">
        <v>14</v>
      </c>
      <c r="C15" s="20">
        <f>C16</f>
        <v>5864519.1399999997</v>
      </c>
      <c r="D15" s="20">
        <f>D16</f>
        <v>0</v>
      </c>
      <c r="E15" s="21">
        <f>C15+D15</f>
        <v>5864519.1399999997</v>
      </c>
      <c r="F15" s="20">
        <f>F16</f>
        <v>3696189.1</v>
      </c>
      <c r="G15" s="20">
        <f>G16</f>
        <v>3696189.1</v>
      </c>
      <c r="H15" s="21">
        <f t="shared" ref="H15:H33" si="0">E15-F15</f>
        <v>2168330.0399999996</v>
      </c>
    </row>
    <row r="16" spans="2:8" x14ac:dyDescent="0.2">
      <c r="B16" s="23" t="s">
        <v>15</v>
      </c>
      <c r="C16" s="17">
        <v>5864519.1399999997</v>
      </c>
      <c r="D16" s="17">
        <v>0</v>
      </c>
      <c r="E16" s="18">
        <f t="shared" ref="E16:E33" si="1">C16+D16</f>
        <v>5864519.1399999997</v>
      </c>
      <c r="F16" s="17">
        <v>3696189.1</v>
      </c>
      <c r="G16" s="17">
        <v>3696189.1</v>
      </c>
      <c r="H16" s="18">
        <f t="shared" si="0"/>
        <v>2168330.0399999996</v>
      </c>
    </row>
    <row r="17" spans="2:8" x14ac:dyDescent="0.2">
      <c r="B17" s="22" t="s">
        <v>16</v>
      </c>
      <c r="C17" s="20">
        <f>C18</f>
        <v>1008697.19</v>
      </c>
      <c r="D17" s="20">
        <f>D18</f>
        <v>0</v>
      </c>
      <c r="E17" s="21">
        <f t="shared" si="1"/>
        <v>1008697.19</v>
      </c>
      <c r="F17" s="20">
        <f>F18</f>
        <v>626322.14</v>
      </c>
      <c r="G17" s="20">
        <f>G18</f>
        <v>626322.14</v>
      </c>
      <c r="H17" s="21">
        <f t="shared" si="0"/>
        <v>382375.04999999993</v>
      </c>
    </row>
    <row r="18" spans="2:8" x14ac:dyDescent="0.2">
      <c r="B18" s="23" t="s">
        <v>17</v>
      </c>
      <c r="C18" s="17">
        <v>1008697.19</v>
      </c>
      <c r="D18" s="17">
        <v>0</v>
      </c>
      <c r="E18" s="18">
        <f t="shared" si="1"/>
        <v>1008697.19</v>
      </c>
      <c r="F18" s="17">
        <v>626322.14</v>
      </c>
      <c r="G18" s="17">
        <v>626322.14</v>
      </c>
      <c r="H18" s="18">
        <f t="shared" si="0"/>
        <v>382375.04999999993</v>
      </c>
    </row>
    <row r="19" spans="2:8" x14ac:dyDescent="0.2">
      <c r="B19" s="22" t="s">
        <v>18</v>
      </c>
      <c r="C19" s="20">
        <f>C20</f>
        <v>723346.4</v>
      </c>
      <c r="D19" s="20">
        <f>D20</f>
        <v>0</v>
      </c>
      <c r="E19" s="21">
        <f t="shared" si="1"/>
        <v>723346.4</v>
      </c>
      <c r="F19" s="20">
        <f>F20</f>
        <v>441271.16</v>
      </c>
      <c r="G19" s="20">
        <f>G20</f>
        <v>441271.16</v>
      </c>
      <c r="H19" s="21">
        <f t="shared" si="0"/>
        <v>282075.24000000005</v>
      </c>
    </row>
    <row r="20" spans="2:8" x14ac:dyDescent="0.2">
      <c r="B20" s="23" t="s">
        <v>19</v>
      </c>
      <c r="C20" s="17">
        <v>723346.4</v>
      </c>
      <c r="D20" s="17">
        <v>0</v>
      </c>
      <c r="E20" s="18">
        <f t="shared" si="1"/>
        <v>723346.4</v>
      </c>
      <c r="F20" s="17">
        <v>441271.16</v>
      </c>
      <c r="G20" s="17">
        <v>441271.16</v>
      </c>
      <c r="H20" s="18">
        <f t="shared" si="0"/>
        <v>282075.24000000005</v>
      </c>
    </row>
    <row r="21" spans="2:8" x14ac:dyDescent="0.2">
      <c r="B21" s="22" t="s">
        <v>20</v>
      </c>
      <c r="C21" s="20">
        <f>SUM(C22:C31)</f>
        <v>9082478.5500000007</v>
      </c>
      <c r="D21" s="20">
        <f>SUM(D22:D31)</f>
        <v>223308.04</v>
      </c>
      <c r="E21" s="21">
        <f t="shared" si="1"/>
        <v>9305786.5899999999</v>
      </c>
      <c r="F21" s="20">
        <f>F22+F28+F25+F23+F26+F27+F24+F30+F29+F31</f>
        <v>6162953.1899999995</v>
      </c>
      <c r="G21" s="20">
        <f>G22+G28+G25+G23+G26+G27+G24+G30+G29+G31</f>
        <v>6150913.3999999994</v>
      </c>
      <c r="H21" s="21">
        <f t="shared" si="0"/>
        <v>3142833.4000000004</v>
      </c>
    </row>
    <row r="22" spans="2:8" x14ac:dyDescent="0.2">
      <c r="B22" s="23" t="s">
        <v>21</v>
      </c>
      <c r="C22" s="17">
        <v>2593843.71</v>
      </c>
      <c r="D22" s="17">
        <v>211252.04</v>
      </c>
      <c r="E22" s="18">
        <f t="shared" si="1"/>
        <v>2805095.75</v>
      </c>
      <c r="F22" s="17">
        <v>2223365.39</v>
      </c>
      <c r="G22" s="17">
        <v>2211325.6</v>
      </c>
      <c r="H22" s="18">
        <f t="shared" si="0"/>
        <v>581730.35999999987</v>
      </c>
    </row>
    <row r="23" spans="2:8" ht="24" x14ac:dyDescent="0.2">
      <c r="B23" s="23" t="s">
        <v>24</v>
      </c>
      <c r="C23" s="17">
        <v>541037.04</v>
      </c>
      <c r="D23" s="17">
        <v>0</v>
      </c>
      <c r="E23" s="18">
        <f>C23+D23</f>
        <v>541037.04</v>
      </c>
      <c r="F23" s="17">
        <v>328013.08</v>
      </c>
      <c r="G23" s="17">
        <v>328013.08</v>
      </c>
      <c r="H23" s="18">
        <f>E23-F23</f>
        <v>213023.96000000002</v>
      </c>
    </row>
    <row r="24" spans="2:8" ht="24" x14ac:dyDescent="0.2">
      <c r="B24" s="23" t="s">
        <v>27</v>
      </c>
      <c r="C24" s="17">
        <v>671794.4</v>
      </c>
      <c r="D24" s="17">
        <v>1056</v>
      </c>
      <c r="E24" s="18">
        <f>C24+D24</f>
        <v>672850.4</v>
      </c>
      <c r="F24" s="17">
        <v>415847.16</v>
      </c>
      <c r="G24" s="17">
        <v>415847.16</v>
      </c>
      <c r="H24" s="18">
        <f>E24-F24</f>
        <v>257003.24000000005</v>
      </c>
    </row>
    <row r="25" spans="2:8" x14ac:dyDescent="0.2">
      <c r="B25" s="23" t="s">
        <v>23</v>
      </c>
      <c r="C25" s="17">
        <v>309028.96000000002</v>
      </c>
      <c r="D25" s="17">
        <v>0</v>
      </c>
      <c r="E25" s="18">
        <f>C25+D25</f>
        <v>309028.96000000002</v>
      </c>
      <c r="F25" s="17">
        <v>185708.6</v>
      </c>
      <c r="G25" s="17">
        <v>185708.6</v>
      </c>
      <c r="H25" s="18">
        <f>E25-F25</f>
        <v>123320.36000000002</v>
      </c>
    </row>
    <row r="26" spans="2:8" x14ac:dyDescent="0.2">
      <c r="B26" s="23" t="s">
        <v>25</v>
      </c>
      <c r="C26" s="17">
        <v>876505.12</v>
      </c>
      <c r="D26" s="17">
        <v>11000</v>
      </c>
      <c r="E26" s="18">
        <f>C26+D26</f>
        <v>887505.12</v>
      </c>
      <c r="F26" s="17">
        <v>440112.6</v>
      </c>
      <c r="G26" s="17">
        <v>440112.6</v>
      </c>
      <c r="H26" s="18">
        <f>E26-F26</f>
        <v>447392.52</v>
      </c>
    </row>
    <row r="27" spans="2:8" x14ac:dyDescent="0.2">
      <c r="B27" s="23" t="s">
        <v>26</v>
      </c>
      <c r="C27" s="17">
        <v>970105.12</v>
      </c>
      <c r="D27" s="17">
        <v>0</v>
      </c>
      <c r="E27" s="18">
        <f>C27+D27</f>
        <v>970105.12</v>
      </c>
      <c r="F27" s="17">
        <v>607512.16</v>
      </c>
      <c r="G27" s="17">
        <v>607512.16</v>
      </c>
      <c r="H27" s="18">
        <f>E27-F27</f>
        <v>362592.95999999996</v>
      </c>
    </row>
    <row r="28" spans="2:8" ht="24" x14ac:dyDescent="0.2">
      <c r="B28" s="23" t="s">
        <v>22</v>
      </c>
      <c r="C28" s="17">
        <v>970209.04</v>
      </c>
      <c r="D28" s="17">
        <v>0</v>
      </c>
      <c r="E28" s="18">
        <f t="shared" si="1"/>
        <v>970209.04</v>
      </c>
      <c r="F28" s="17">
        <v>631056.09</v>
      </c>
      <c r="G28" s="17">
        <v>631056.09</v>
      </c>
      <c r="H28" s="18">
        <f t="shared" si="0"/>
        <v>339152.95000000007</v>
      </c>
    </row>
    <row r="29" spans="2:8" x14ac:dyDescent="0.2">
      <c r="B29" s="23" t="s">
        <v>29</v>
      </c>
      <c r="C29" s="17">
        <v>1522479</v>
      </c>
      <c r="D29" s="17">
        <v>0</v>
      </c>
      <c r="E29" s="18">
        <f t="shared" si="1"/>
        <v>1522479</v>
      </c>
      <c r="F29" s="17">
        <v>927467.59</v>
      </c>
      <c r="G29" s="17">
        <v>927467.59</v>
      </c>
      <c r="H29" s="18">
        <f t="shared" si="0"/>
        <v>595011.41</v>
      </c>
    </row>
    <row r="30" spans="2:8" ht="24" x14ac:dyDescent="0.2">
      <c r="B30" s="23" t="s">
        <v>28</v>
      </c>
      <c r="C30" s="17">
        <v>402317.44</v>
      </c>
      <c r="D30" s="17">
        <v>0</v>
      </c>
      <c r="E30" s="18">
        <f>C30+D30</f>
        <v>402317.44</v>
      </c>
      <c r="F30" s="17">
        <v>248156.64</v>
      </c>
      <c r="G30" s="17">
        <v>248156.64</v>
      </c>
      <c r="H30" s="18">
        <f>E30-F30</f>
        <v>154160.79999999999</v>
      </c>
    </row>
    <row r="31" spans="2:8" ht="24" x14ac:dyDescent="0.2">
      <c r="B31" s="23" t="s">
        <v>30</v>
      </c>
      <c r="C31" s="17">
        <v>225158.72</v>
      </c>
      <c r="D31" s="17">
        <v>0</v>
      </c>
      <c r="E31" s="18">
        <f t="shared" si="1"/>
        <v>225158.72</v>
      </c>
      <c r="F31" s="17">
        <v>155713.88</v>
      </c>
      <c r="G31" s="17">
        <v>155713.88</v>
      </c>
      <c r="H31" s="18">
        <f t="shared" si="0"/>
        <v>69444.84</v>
      </c>
    </row>
    <row r="32" spans="2:8" x14ac:dyDescent="0.2">
      <c r="B32" s="22" t="s">
        <v>32</v>
      </c>
      <c r="C32" s="20">
        <f>C33</f>
        <v>748358.72</v>
      </c>
      <c r="D32" s="20">
        <f t="shared" ref="D32:H32" si="2">D33</f>
        <v>1000</v>
      </c>
      <c r="E32" s="20">
        <f t="shared" si="2"/>
        <v>749358.72</v>
      </c>
      <c r="F32" s="20">
        <f t="shared" si="2"/>
        <v>456581.28</v>
      </c>
      <c r="G32" s="20">
        <f t="shared" si="2"/>
        <v>456581.28</v>
      </c>
      <c r="H32" s="20">
        <f t="shared" si="2"/>
        <v>292777.43999999994</v>
      </c>
    </row>
    <row r="33" spans="2:8" x14ac:dyDescent="0.2">
      <c r="B33" s="42" t="s">
        <v>32</v>
      </c>
      <c r="C33" s="17">
        <v>748358.72</v>
      </c>
      <c r="D33" s="17">
        <v>1000</v>
      </c>
      <c r="E33" s="18">
        <f t="shared" si="1"/>
        <v>749358.72</v>
      </c>
      <c r="F33" s="17">
        <v>456581.28</v>
      </c>
      <c r="G33" s="17">
        <v>456581.28</v>
      </c>
      <c r="H33" s="18">
        <f t="shared" si="0"/>
        <v>292777.43999999994</v>
      </c>
    </row>
    <row r="34" spans="2:8" x14ac:dyDescent="0.2">
      <c r="B34" s="6"/>
      <c r="C34" s="17"/>
      <c r="D34" s="17"/>
      <c r="E34" s="18"/>
      <c r="F34" s="17"/>
      <c r="G34" s="17"/>
      <c r="H34" s="18"/>
    </row>
    <row r="35" spans="2:8" x14ac:dyDescent="0.2">
      <c r="B35" s="6"/>
      <c r="C35" s="17"/>
      <c r="D35" s="17"/>
      <c r="E35" s="18"/>
      <c r="F35" s="17"/>
      <c r="G35" s="17"/>
      <c r="H35" s="18"/>
    </row>
    <row r="36" spans="2:8" x14ac:dyDescent="0.2">
      <c r="B36" s="6"/>
      <c r="C36" s="17"/>
      <c r="D36" s="17"/>
      <c r="E36" s="18"/>
      <c r="F36" s="17"/>
      <c r="G36" s="17"/>
      <c r="H36" s="18"/>
    </row>
    <row r="37" spans="2:8" x14ac:dyDescent="0.2">
      <c r="B37" s="6"/>
      <c r="C37" s="17"/>
      <c r="D37" s="17"/>
      <c r="E37" s="18"/>
      <c r="F37" s="17"/>
      <c r="G37" s="17"/>
      <c r="H37" s="18"/>
    </row>
    <row r="38" spans="2:8" x14ac:dyDescent="0.2">
      <c r="B38" s="6"/>
      <c r="C38" s="17"/>
      <c r="D38" s="17"/>
      <c r="E38" s="18"/>
      <c r="F38" s="17"/>
      <c r="G38" s="17"/>
      <c r="H38" s="18"/>
    </row>
    <row r="39" spans="2:8" x14ac:dyDescent="0.2">
      <c r="B39" s="6"/>
      <c r="C39" s="17"/>
      <c r="D39" s="17"/>
      <c r="E39" s="18"/>
      <c r="F39" s="17"/>
      <c r="G39" s="17"/>
      <c r="H39" s="18"/>
    </row>
    <row r="40" spans="2:8" x14ac:dyDescent="0.2">
      <c r="B40" s="6"/>
      <c r="C40" s="17"/>
      <c r="D40" s="17"/>
      <c r="E40" s="18"/>
      <c r="F40" s="17"/>
      <c r="G40" s="17"/>
      <c r="H40" s="18"/>
    </row>
    <row r="41" spans="2:8" x14ac:dyDescent="0.2">
      <c r="B41" s="7"/>
      <c r="C41" s="17"/>
      <c r="D41" s="17"/>
      <c r="E41" s="18"/>
      <c r="F41" s="17"/>
      <c r="G41" s="17"/>
      <c r="H41" s="18"/>
    </row>
    <row r="42" spans="2:8" s="11" customFormat="1" ht="24" customHeight="1" x14ac:dyDescent="0.25">
      <c r="B42" s="10" t="s">
        <v>10</v>
      </c>
      <c r="C42" s="19">
        <f>C32+C21+C19+C17+C15</f>
        <v>17427400</v>
      </c>
      <c r="D42" s="19">
        <f t="shared" ref="D42:H42" si="3">D32+D21+D19+D17+D15</f>
        <v>224308.04</v>
      </c>
      <c r="E42" s="19">
        <f t="shared" si="3"/>
        <v>17651708.039999999</v>
      </c>
      <c r="F42" s="19">
        <f t="shared" si="3"/>
        <v>11383316.869999999</v>
      </c>
      <c r="G42" s="19">
        <f t="shared" si="3"/>
        <v>11371277.08</v>
      </c>
      <c r="H42" s="19">
        <f>H32+H21+H19+H17+H15</f>
        <v>6268391.1699999999</v>
      </c>
    </row>
    <row r="43" spans="2:8" s="11" customFormat="1" ht="24" customHeight="1" x14ac:dyDescent="0.25">
      <c r="B43" s="12"/>
      <c r="C43" s="15"/>
      <c r="D43" s="15"/>
      <c r="E43" s="15"/>
      <c r="F43" s="15"/>
      <c r="G43" s="15"/>
      <c r="H43" s="15"/>
    </row>
    <row r="44" spans="2:8" ht="15" customHeight="1" x14ac:dyDescent="0.2">
      <c r="B44" s="28"/>
      <c r="C44" s="28"/>
      <c r="D44" s="28"/>
      <c r="F44" s="28"/>
      <c r="G44" s="28"/>
      <c r="H44" s="28"/>
    </row>
    <row r="45" spans="2:8" ht="15" customHeight="1" x14ac:dyDescent="0.2">
      <c r="B45" s="29"/>
      <c r="C45" s="29"/>
      <c r="D45" s="29"/>
      <c r="F45" s="29"/>
      <c r="G45" s="29"/>
      <c r="H45" s="29"/>
    </row>
    <row r="46" spans="2:8" ht="30" customHeight="1" x14ac:dyDescent="0.2">
      <c r="B46" s="1"/>
    </row>
    <row r="47" spans="2:8" s="24" customFormat="1" ht="15" customHeight="1" x14ac:dyDescent="0.25">
      <c r="B47" s="28"/>
      <c r="C47" s="41"/>
      <c r="D47" s="41"/>
      <c r="F47" s="28"/>
      <c r="G47" s="41"/>
      <c r="H47" s="41"/>
    </row>
    <row r="48" spans="2:8" s="25" customFormat="1" ht="21.95" customHeight="1" x14ac:dyDescent="0.2">
      <c r="B48" s="29"/>
      <c r="C48" s="40"/>
      <c r="D48" s="40"/>
      <c r="F48" s="29"/>
      <c r="G48" s="40"/>
      <c r="H48" s="40"/>
    </row>
    <row r="49" spans="1:8" s="25" customFormat="1" ht="21.95" customHeight="1" x14ac:dyDescent="0.2">
      <c r="B49" s="26"/>
      <c r="C49" s="27"/>
      <c r="D49" s="27"/>
      <c r="F49" s="26"/>
      <c r="G49" s="27"/>
      <c r="H49" s="27"/>
    </row>
    <row r="50" spans="1:8" s="25" customFormat="1" ht="15" customHeight="1" x14ac:dyDescent="0.2">
      <c r="B50" s="29"/>
      <c r="C50" s="40"/>
      <c r="D50" s="40"/>
      <c r="F50" s="29"/>
      <c r="G50" s="40"/>
      <c r="H50" s="40"/>
    </row>
    <row r="51" spans="1:8" s="25" customFormat="1" ht="21.95" customHeight="1" x14ac:dyDescent="0.2">
      <c r="B51" s="29"/>
      <c r="C51" s="40"/>
      <c r="D51" s="40"/>
      <c r="F51" s="29"/>
      <c r="G51" s="40"/>
      <c r="H51" s="40"/>
    </row>
    <row r="52" spans="1:8" ht="15" hidden="1" customHeight="1" x14ac:dyDescent="0.2">
      <c r="A52" s="14"/>
      <c r="B52" s="30"/>
      <c r="C52" s="30"/>
      <c r="D52" s="30"/>
      <c r="F52" s="30"/>
      <c r="G52" s="30"/>
      <c r="H52" s="30"/>
    </row>
    <row r="53" spans="1:8" ht="24" hidden="1" customHeight="1" x14ac:dyDescent="0.2">
      <c r="B53" s="30"/>
      <c r="C53" s="30"/>
      <c r="D53" s="30"/>
      <c r="F53" s="30"/>
      <c r="G53" s="30"/>
      <c r="H53" s="30"/>
    </row>
    <row r="54" spans="1:8" ht="24" hidden="1" customHeight="1" x14ac:dyDescent="0.2">
      <c r="B54" s="1"/>
      <c r="F54" s="13"/>
      <c r="G54" s="13"/>
    </row>
    <row r="55" spans="1:8" ht="15" hidden="1" customHeight="1" x14ac:dyDescent="0.2">
      <c r="B55" s="30"/>
      <c r="C55" s="30"/>
      <c r="D55" s="30"/>
      <c r="F55" s="30"/>
      <c r="G55" s="30"/>
      <c r="H55" s="30"/>
    </row>
    <row r="56" spans="1:8" ht="24" hidden="1" customHeight="1" x14ac:dyDescent="0.2">
      <c r="B56" s="30"/>
      <c r="C56" s="30"/>
      <c r="D56" s="30"/>
      <c r="F56" s="30"/>
      <c r="G56" s="30"/>
      <c r="H56" s="30"/>
    </row>
    <row r="57" spans="1:8" ht="15" hidden="1" customHeight="1" x14ac:dyDescent="0.2"/>
    <row r="58" spans="1:8" ht="15" hidden="1" customHeight="1" x14ac:dyDescent="0.2"/>
    <row r="59" spans="1:8" hidden="1" x14ac:dyDescent="0.2"/>
    <row r="60" spans="1:8" hidden="1" x14ac:dyDescent="0.2"/>
    <row r="61" spans="1:8" hidden="1" x14ac:dyDescent="0.2"/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</sheetData>
  <sheetProtection formatCells="0" insertRows="0"/>
  <mergeCells count="27">
    <mergeCell ref="B48:D48"/>
    <mergeCell ref="F48:H48"/>
    <mergeCell ref="B50:D50"/>
    <mergeCell ref="F50:H50"/>
    <mergeCell ref="B6:H6"/>
    <mergeCell ref="B11:B13"/>
    <mergeCell ref="B7:H7"/>
    <mergeCell ref="B8:H8"/>
    <mergeCell ref="B9:H9"/>
    <mergeCell ref="C11:G11"/>
    <mergeCell ref="H11:H12"/>
    <mergeCell ref="B44:D44"/>
    <mergeCell ref="B45:D45"/>
    <mergeCell ref="F44:H44"/>
    <mergeCell ref="F45:H45"/>
    <mergeCell ref="F56:H56"/>
    <mergeCell ref="F53:H53"/>
    <mergeCell ref="B52:D52"/>
    <mergeCell ref="B53:D53"/>
    <mergeCell ref="B56:D56"/>
    <mergeCell ref="B55:D55"/>
    <mergeCell ref="F52:H52"/>
    <mergeCell ref="F55:H55"/>
    <mergeCell ref="B51:D51"/>
    <mergeCell ref="F51:H51"/>
    <mergeCell ref="B47:D47"/>
    <mergeCell ref="F47:H47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Guilmar</cp:lastModifiedBy>
  <cp:lastPrinted>2024-04-05T16:46:56Z</cp:lastPrinted>
  <dcterms:created xsi:type="dcterms:W3CDTF">2014-09-04T16:46:21Z</dcterms:created>
  <dcterms:modified xsi:type="dcterms:W3CDTF">2024-11-13T21:48:26Z</dcterms:modified>
</cp:coreProperties>
</file>