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rrecciones\para tecnologias\"/>
    </mc:Choice>
  </mc:AlternateContent>
  <bookViews>
    <workbookView xWindow="-120" yWindow="-120" windowWidth="20730" windowHeight="11160"/>
  </bookViews>
  <sheets>
    <sheet name="Plantilla Notas" sheetId="3" r:id="rId1"/>
  </sheets>
  <definedNames>
    <definedName name="_xlnm.Print_Area" localSheetId="0">'Plantilla Notas'!$A$1:$P$354</definedName>
  </definedNames>
  <calcPr calcId="181029"/>
</workbook>
</file>

<file path=xl/calcChain.xml><?xml version="1.0" encoding="utf-8"?>
<calcChain xmlns="http://schemas.openxmlformats.org/spreadsheetml/2006/main">
  <c r="L312" i="3" l="1"/>
  <c r="I312" i="3"/>
  <c r="M248" i="3"/>
  <c r="L193" i="3"/>
  <c r="I193" i="3"/>
  <c r="M158" i="3"/>
  <c r="J158" i="3"/>
  <c r="M156" i="3"/>
  <c r="J156" i="3"/>
  <c r="M153" i="3"/>
  <c r="M159" i="3" s="1"/>
  <c r="J153" i="3"/>
  <c r="J159" i="3" s="1"/>
  <c r="M31" i="3"/>
  <c r="J31" i="3"/>
  <c r="M205" i="3" l="1"/>
  <c r="K275" i="3" l="1"/>
  <c r="N282" i="3" s="1"/>
  <c r="M252" i="3"/>
  <c r="M250" i="3"/>
  <c r="M246" i="3"/>
  <c r="M244" i="3"/>
  <c r="M242" i="3"/>
  <c r="M239" i="3"/>
  <c r="M237" i="3"/>
  <c r="M214" i="3"/>
  <c r="N142" i="3"/>
  <c r="K142" i="3"/>
  <c r="H92" i="3"/>
  <c r="K88" i="3" s="1"/>
  <c r="M82" i="3"/>
  <c r="J82" i="3"/>
  <c r="K71" i="3"/>
  <c r="K62" i="3"/>
  <c r="K50" i="3"/>
  <c r="K39" i="3"/>
  <c r="K87" i="3" l="1"/>
  <c r="N283" i="3"/>
  <c r="N281" i="3"/>
</calcChain>
</file>

<file path=xl/sharedStrings.xml><?xml version="1.0" encoding="utf-8"?>
<sst xmlns="http://schemas.openxmlformats.org/spreadsheetml/2006/main" count="236" uniqueCount="180">
  <si>
    <t>Activo</t>
  </si>
  <si>
    <t>a) NOTAS DE DESGLOSE</t>
  </si>
  <si>
    <t>Ingresos de Gestión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</si>
  <si>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</si>
  <si>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</si>
  <si>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</si>
  <si>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</si>
  <si>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</si>
  <si>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</si>
  <si>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NOTAS AL ESTADO DE SITUACIÓN FINANCIERA</t>
  </si>
  <si>
    <t>Efectivo y Equivalentes</t>
  </si>
  <si>
    <t>Derechos a recibir Efectivo y Equivalentes y Bienes o Servicios a Recibir</t>
  </si>
  <si>
    <t>Bienes Disponibles para su Transformación o Consumo (inventarios)</t>
  </si>
  <si>
    <t>Inversiones Financieras</t>
  </si>
  <si>
    <t>Bienes Muebles, Inmuebles e Intangibles</t>
  </si>
  <si>
    <t>Estimaciones y Deterioros</t>
  </si>
  <si>
    <t>Otros Activos</t>
  </si>
  <si>
    <t>Gastos y Otras Pérdidas:</t>
  </si>
  <si>
    <t>Efectivo y equivalentes</t>
  </si>
  <si>
    <t>Depreciación</t>
  </si>
  <si>
    <t>Amortización</t>
  </si>
  <si>
    <t>Incrementos en las provisiones</t>
  </si>
  <si>
    <t>Incremento en cuentas por cobrar</t>
  </si>
  <si>
    <r>
      <t xml:space="preserve">I)     </t>
    </r>
    <r>
      <rPr>
        <b/>
        <sz val="7"/>
        <rFont val="Times New Roman"/>
        <family val="1"/>
      </rPr>
      <t/>
    </r>
  </si>
  <si>
    <r>
      <rPr>
        <sz val="9"/>
        <rFont val="Arial"/>
        <family val="2"/>
      </rPr>
      <t>Incremento en inversiones producido por revaluación</t>
    </r>
  </si>
  <si>
    <t>Se informará de las inversiones financieras, los saldos de las participaciones y aportaciones de capital.</t>
  </si>
  <si>
    <t xml:space="preserve">III)   </t>
  </si>
  <si>
    <t>NOTAS AL ESTADO DE VARIACIÓN EN LA HACIENDA PÚBLICA</t>
  </si>
  <si>
    <t>Se informará de manera agrupada, acerca de las modificaciones al patrimonio contribuido por tipo, naturaleza y monto.</t>
  </si>
  <si>
    <t>Se informará de manera agrupada, acerca del monto y procedencia de los recursos que modifican al patrimonio generado.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</si>
  <si>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</si>
  <si>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</si>
  <si>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</si>
  <si>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</si>
  <si>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</si>
  <si>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</si>
  <si>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Se informará acerca de los fondos con afectación específica, el tipo y monto de los mismos; de las inversiones financieras se revelará su tipo y monto, su clasificación en corto y largo plazo separando aquéllas que su vencimiento sea menor a 3 meses.</t>
  </si>
  <si>
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</si>
  <si>
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</si>
  <si>
    <t>Se clasificarán como bienes disponibles para su transformación aquéllos que se encuentren dentro de la cuenta Inventarios. Esta nota aplica para aquellos entes públicos que realicen algún proceso de transformación y/o elaboración de bienes.</t>
  </si>
  <si>
    <t>En la nota se informará del sistema de costeo y método de valuación aplicados a los inventarios, así como la conveniencia de su aplicación dada la naturaleza de los mismos. Adicionalmente, se revelará el impacto en la información financiera por cambios en el método o sistema.</t>
  </si>
  <si>
    <t>De la cuenta Almacén se informará acerca del método de valuación, así como la conveniencia de su aplicación. Adicionalmente, se revelará el impacto en la información financiera por cambios en el método.</t>
  </si>
  <si>
    <t>De la cuenta Inversiones financieras, que considera los fideicomisos, se informará de éstos los recursos asignados por tipo y monto, y características significativas que tengan o puedan tener alguna incidencia en las mismas.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</si>
  <si>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</si>
  <si>
    <t>Se informará de manera agrupada por cuenta, los rubros de activos intangibles y diferidos, su monto y naturaleza, amortización del ejercicio, amortización acumulada, tasa y método aplicados.</t>
  </si>
  <si>
    <t>Se informarán los criterios utilizados para la determinación de las estimaciones; por ejemplo: estimación de cuentas incobrables, estimación de inventarios, deterioro de activos biológicos y cualquier otra que aplique.</t>
  </si>
  <si>
    <t>De las cuentas de otros activos se informará por tipo circulante o no circulante, los montos totales asociados y sus características cualitativas significativas que les impacten financieramente.</t>
  </si>
  <si>
    <t>Se elaborará una relación de las cuentas y documentos por pagar en una desagregación por su vencimiento en días a 90, 180, menor o igual a 365 y mayor a 365. Asimismo, se informará sobre la factibilidad del pago de dichos pasivos.</t>
  </si>
  <si>
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</si>
  <si>
    <t>Se informará de las cuentas de los pasivos diferidos y otros, su tipo, monto y naturaleza, así como las características significativas que les impacten o pudieran impactarles financieramente.</t>
  </si>
  <si>
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</si>
  <si>
    <t>2.</t>
  </si>
  <si>
    <t>1.</t>
  </si>
  <si>
    <t>3.</t>
  </si>
  <si>
    <t>11.</t>
  </si>
  <si>
    <t>10.</t>
  </si>
  <si>
    <t>9.</t>
  </si>
  <si>
    <t>8.</t>
  </si>
  <si>
    <t>7.</t>
  </si>
  <si>
    <t>6.</t>
  </si>
  <si>
    <t>5.</t>
  </si>
  <si>
    <t>4.</t>
  </si>
  <si>
    <t>·</t>
  </si>
  <si>
    <t>A continuación se relacionan las cuentas que integran el rubro de efectivo y equivalentes:</t>
  </si>
  <si>
    <t>Concepto</t>
  </si>
  <si>
    <t>Suma</t>
  </si>
  <si>
    <t>Bancos/Tesorería</t>
  </si>
  <si>
    <t>Banco</t>
  </si>
  <si>
    <t>Importe</t>
  </si>
  <si>
    <t>Inversiones Temporales</t>
  </si>
  <si>
    <t>Fondos con Afectación Específica</t>
  </si>
  <si>
    <t>Las Cuentas por Cobrar a Corto Plazo se integran por:</t>
  </si>
  <si>
    <t>%</t>
  </si>
  <si>
    <t>Deudores Diversos por Cobrar a Corto Plazo</t>
  </si>
  <si>
    <t>Representa el monto de los derechos de cobro a favor del ente público por gastos por comprobar, principalmente relacionados con viáticos.</t>
  </si>
  <si>
    <t>Otros Derechos a recibir Efectivo y Equivalentes a Corto Plazo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</si>
  <si>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</t>
  </si>
  <si>
    <t xml:space="preserve">Representan el monto de los fondos con afectación específica que deben financiar determinados gastos o actividades. </t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</si>
  <si>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</si>
  <si>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</si>
  <si>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</si>
  <si>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</si>
  <si>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Activo Diferido</t>
  </si>
  <si>
    <t>Pasivo</t>
  </si>
  <si>
    <t>Suma de Pasivo</t>
  </si>
  <si>
    <t>Pasivo Circulante</t>
  </si>
  <si>
    <t>Destacan entre las principales partidas del Pasivo Circulante las siguientes:</t>
  </si>
  <si>
    <t>Pasivo No Circulante</t>
  </si>
  <si>
    <t>Destacan entre las principales partidas del Pasivo No Circulante las siguientes:</t>
  </si>
  <si>
    <t>Suma de Pasivos a Largo Plazo</t>
  </si>
  <si>
    <t>A su vez se presentan aquellos rubros que en forma individual representan el 8.0% o más del total de los gastos:</t>
  </si>
  <si>
    <t>En el periodo que se informa no hubo variaciones al Patrimonio Contribuido</t>
  </si>
  <si>
    <t>En el periodo que se informa el patrimonio generado, procede de la recepción de las aportaciones ordinarias tanto por las entidades federativas y la Secretaría de Hacienda y Crédito Público, así como por la recepción de aportaciones extraordinarias tanto de entidades federativas y municipios.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</si>
  <si>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</si>
  <si>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 conciliación se presentará atendiendo a lo dispuesto por el Acuerdo por el que se emite el formato de conciliación entre los ingresos presupuestarios y contables, así como entre los egresos presupuestarios y los gastos contables.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</si>
  <si>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</si>
  <si>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</si>
  <si>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CUENTAS POR COBRAR A CORTO PLAZO</t>
  </si>
  <si>
    <t>BANCOS/TESORERÍA</t>
  </si>
  <si>
    <t>INVERSIONES TEMPORALES (HASTA 3 MESES)</t>
  </si>
  <si>
    <t>FONDOS CON AFECTACIÓN ESPECÍFICA</t>
  </si>
  <si>
    <t>DEUDORES DIVERSOS POR COBRAR A CORTO PLAZO</t>
  </si>
  <si>
    <t>OTROS DERECHOS A RECIBIR EFECTIVO O EQUIVALENTES A CORTO PLAZO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</si>
  <si>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</si>
  <si>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</si>
  <si>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</si>
  <si>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</si>
  <si>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</si>
  <si>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</si>
  <si>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</si>
  <si>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</si>
  <si>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</si>
  <si>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</si>
  <si>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</si>
  <si>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</si>
  <si>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PASIVO CIRCULANTE</t>
  </si>
  <si>
    <t>Suma PASIVO CIRCULANTE</t>
  </si>
  <si>
    <t>PASIVO NO CIRCULANTE</t>
  </si>
  <si>
    <t>SERVICIOS PERSONALES POR PAGAR A CORTO PLAZO</t>
  </si>
  <si>
    <t>RETENCIONES Y CONTRIBUCIONES POR PAGAR A CORTO PLAZO</t>
  </si>
  <si>
    <t>INGRESOS POR CLASIFICAR</t>
  </si>
  <si>
    <t>PROVEEDORES POR PAGAR A CORTO PLAZO</t>
  </si>
  <si>
    <t>OTRAS CUENTAS POR PAGAR A CORTO PLAZO</t>
  </si>
  <si>
    <t>PROVISIÓN PARA CONTINGENCIAS A LARGO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</si>
  <si>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</si>
  <si>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</si>
  <si>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</si>
  <si>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</si>
  <si>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</si>
  <si>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Suma de GASTOS Y OTRAS PÉRDIDAS</t>
  </si>
  <si>
    <t>REMUNERACIONES AL PERSONAL DE CARÁCTER PERMANENTE</t>
  </si>
  <si>
    <t>BANCOS/DEPENDENCIAS Y OTROS</t>
  </si>
  <si>
    <t>DEPÓSITOS DE FONDOS DE TERCEROS EN GARANTÍA Y/O ADMINISTRACIÓN</t>
  </si>
  <si>
    <t>Efectivo</t>
  </si>
  <si>
    <t>Representa el monto en dinero propiedad del ente público en caja y aquel que está a su cuidado y administración</t>
  </si>
  <si>
    <t>FONDOS FIJOS</t>
  </si>
  <si>
    <t>VEH?CULOS Y EQUIPO DE TRANSPORTE</t>
  </si>
  <si>
    <t>De los rubros de impuestos, cuotas y aportaciones de seguridad social, contribuciones de mejoras, derechos, productos, aprovechamientos</t>
  </si>
  <si>
    <t>, y de ingresos por venta de bienes y prestación de servicios, los cuales están armonizados con los rubros del Clasificador por Rubros de Ingresos,</t>
  </si>
  <si>
    <t xml:space="preserve"> se informarán los montos totales y cualquier característica significativa</t>
  </si>
  <si>
    <t xml:space="preserve">Participaciones, Aportaciones, Convenios, Incentivos Derivados de la Colaboración Fiscal, Fondos Distintos de Aportaciones, Transferencias, </t>
  </si>
  <si>
    <t>Asignaciones, Subsidios y Subvenciones, y Pensiones y Jubilaciones</t>
  </si>
  <si>
    <t>De los rubros de participaciones, aportaciones, convenios, incentivos derivados de la colaboración fiscal, fondos distintos de aportaciones, transferencias,</t>
  </si>
  <si>
    <t xml:space="preserve">asignaciones, subsidios y subvenciones, y pensiones y jubilaciones, los cuales están armonizados con los  rubros del Clasificador por Rubros de </t>
  </si>
  <si>
    <t xml:space="preserve">Ingresos, se informarán los montos totales y cualquier característica significativa. </t>
  </si>
  <si>
    <t>Subtotal PARTICIPACIONES</t>
  </si>
  <si>
    <t>Subtotal APORTACIONES</t>
  </si>
  <si>
    <t>Subtotal CONVENIOS</t>
  </si>
  <si>
    <t>INCENTIVOS DERIVADOS DE LA COLABORACIÓN FISCAL</t>
  </si>
  <si>
    <t>Subtotal INCENTIVOS DERIVADOS DE LA COLABORACIÓN FISCAL</t>
  </si>
  <si>
    <t>FONDOS DISTINTOS DE APORTACIONES</t>
  </si>
  <si>
    <t>Subtotal FONDOS DISTINTOS DE APORTACIONES</t>
  </si>
  <si>
    <t>TRANSFERENCIAS Y ASIGNACIONES</t>
  </si>
  <si>
    <t>Subtotal TRANSFERENCIAS Y ASIGNACIONES</t>
  </si>
  <si>
    <t>SUBSIDIOS Y SUBVENCIONES</t>
  </si>
  <si>
    <t>Subtotal SUBSIDIOS Y SUBVENCIONES</t>
  </si>
  <si>
    <t>PENSIONES Y JUBILACIONES</t>
  </si>
  <si>
    <t>Subtotal PENSIONES Y JUBILACIONES</t>
  </si>
  <si>
    <t>Otros Ingresos y Beneficio</t>
  </si>
  <si>
    <t>De los rubros de Ingresos Financieros, Incremento por Variación de Inventarios, Disminución del Exceso de Estimaciones por Pérdida o Deterioro</t>
  </si>
  <si>
    <t xml:space="preserve">u Obsolescencia, Disminución del Exceso de Provisiones, y de Otros Ingresos y Beneficios Varios, se informarán los montos totales y cualquier </t>
  </si>
  <si>
    <t>característica significativa.</t>
  </si>
  <si>
    <t>SERVICIOS PROFESIONALES, CIENTÍFICOS Y TÉCNICOS Y OTROS SERVICIOS</t>
  </si>
  <si>
    <t>SEGURIDAD SOCIAL</t>
  </si>
  <si>
    <t>Presentar el análisis de las cifras del periodo actual (20XN) y periodo anterior (20XN-1) del Efectivo y
Equivalentes al Efectivo, al Final del Ejercicio del Estado de Flujos de Efectivo, respecto a la
composición del rubro de Efectivo y Equivalentes, utilizando el siguiente cuadro:</t>
  </si>
  <si>
    <t>EFECTIVO</t>
  </si>
  <si>
    <t>OTROS EFECTIVOS Y EQUIVALENTES</t>
  </si>
  <si>
    <t xml:space="preserve"> EFECTIVO Y EQUIVALENTES</t>
  </si>
  <si>
    <t>Resultado del Ejercicio Ahorro /Desahorro</t>
  </si>
  <si>
    <r>
      <rPr>
        <b/>
        <i/>
        <sz val="9"/>
        <rFont val="Arial"/>
        <family val="2"/>
      </rPr>
      <t>Movimientos de partidas (o rubros) que no afectan al efectivo.</t>
    </r>
  </si>
  <si>
    <t>Ganancia/pérdida en venta de bienes muebles, inmuebles e intangibles</t>
  </si>
  <si>
    <t xml:space="preserve">Flujos de Efectivo Netos de las  Actividades de Operación </t>
  </si>
  <si>
    <t xml:space="preserve">Los conceptos incluidos en los movimientos de partidas (o rubros) que no afectan al efectivo, que
aparecen en el cuadro anterior no son exhaustivos y tienen como finalidad mostrar algunos ejemplos para
elaborar este cuadro. 
</t>
  </si>
  <si>
    <r>
      <t xml:space="preserve">Representa el monto de efectivo disponible propiedad de </t>
    </r>
    <r>
      <rPr>
        <b/>
        <i/>
        <sz val="9"/>
        <color theme="1"/>
        <rFont val="Arial"/>
        <family val="2"/>
      </rPr>
      <t xml:space="preserve"> INSTITUTO DE TRANSPARENCIA, ACCESO A LA INFORMACIÓN Y PROTECCIÓN DE DATOS PERSONALES DEL ESTADO DE GUERRERO, </t>
    </r>
    <r>
      <rPr>
        <sz val="9"/>
        <color theme="1"/>
        <rFont val="Arial"/>
        <family val="2"/>
      </rPr>
      <t>en instituciones bancarias, su importe se integra por:</t>
    </r>
  </si>
  <si>
    <r>
      <t xml:space="preserve">Representa el monto de efectivo invertido por  </t>
    </r>
    <r>
      <rPr>
        <b/>
        <sz val="9"/>
        <color theme="1"/>
        <rFont val="Arial"/>
        <family val="2"/>
      </rPr>
      <t xml:space="preserve">INSTITUTO DE TRANSPARENCIA, ACCESO A LA INFORMACIÓN Y PROTECCIÓN DE DATOS PERSONALES DEL ESTADO DE GUERRERO, </t>
    </r>
    <r>
      <rPr>
        <sz val="9"/>
        <color theme="1"/>
        <rFont val="Arial"/>
        <family val="2"/>
      </rPr>
      <t xml:space="preserve"> la cual se efectúa a plazos que van de inversión a la vista hasta 90 días, su importe se integra por:</t>
    </r>
  </si>
  <si>
    <t>AL 31 DE MARZO 2023</t>
  </si>
  <si>
    <t>M.D. ROBERTO NAVA CASTRO</t>
  </si>
  <si>
    <t>L.A. MA. GUADALUPE FRANCO CORONEL</t>
  </si>
  <si>
    <t>COMISIONADO PRESIDENTE</t>
  </si>
  <si>
    <t>DIRECTORA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</si>
</sst>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\ #,###,###.00"/>
    <numFmt numFmtId="165" formatCode="_(&quot;$&quot;* #,##0.00_);_(&quot;$&quot;* \(#,##0.00\);_(&quot;$&quot;* &quot;-&quot;??_);_(@_)"/>
  </numFmts>
  <fonts count="2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F3E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89">
    <xf numFmtId="0" fontId="0" fillId="0" borderId="0" xfId="0" applyAlignment="1">
      <alignment horizontal="left" vertical="top"/>
    </xf>
    <xf numFmtId="0" fontId="5" fillId="0" borderId="0" xfId="0" applyFont="1" applyAlignment="1">
      <alignment vertical="top" wrapText="1"/>
    </xf>
    <xf numFmtId="0" fontId="15" fillId="0" borderId="0" xfId="0" applyFont="1"/>
    <xf numFmtId="0" fontId="14" fillId="0" borderId="0" xfId="0" applyFont="1"/>
    <xf numFmtId="0" fontId="14" fillId="0" borderId="4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2" borderId="0" xfId="0" applyFont="1" applyFill="1" applyAlignment="1">
      <alignment horizontal="justify" vertical="justify" wrapText="1"/>
    </xf>
    <xf numFmtId="0" fontId="9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3" fillId="2" borderId="0" xfId="0" applyFont="1" applyFill="1" applyAlignment="1">
      <alignment horizontal="left" vertical="top"/>
    </xf>
    <xf numFmtId="49" fontId="15" fillId="0" borderId="0" xfId="0" applyNumberFormat="1" applyFont="1" applyAlignment="1">
      <alignment horizontal="right"/>
    </xf>
    <xf numFmtId="165" fontId="15" fillId="0" borderId="0" xfId="3" applyFont="1" applyBorder="1" applyAlignment="1">
      <alignment horizontal="right"/>
    </xf>
    <xf numFmtId="0" fontId="10" fillId="0" borderId="0" xfId="0" applyFont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8" fillId="0" borderId="0" xfId="0" applyFont="1" applyAlignment="1">
      <alignment horizontal="left" vertical="top"/>
    </xf>
    <xf numFmtId="0" fontId="10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justify" vertical="justify" wrapText="1"/>
    </xf>
    <xf numFmtId="0" fontId="10" fillId="0" borderId="0" xfId="0" applyFont="1" applyAlignment="1">
      <alignment vertical="top"/>
    </xf>
    <xf numFmtId="0" fontId="18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3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2" borderId="0" xfId="0" applyFont="1" applyFill="1" applyAlignment="1">
      <alignment horizontal="justify" vertical="justify"/>
    </xf>
    <xf numFmtId="0" fontId="10" fillId="0" borderId="0" xfId="0" applyFont="1" applyAlignment="1">
      <alignment horizontal="left"/>
    </xf>
    <xf numFmtId="0" fontId="8" fillId="2" borderId="0" xfId="0" applyFont="1" applyFill="1" applyAlignment="1">
      <alignment horizontal="justify" vertical="justify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justify" vertical="justify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top"/>
    </xf>
    <xf numFmtId="0" fontId="7" fillId="0" borderId="0" xfId="0" applyFont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right"/>
    </xf>
    <xf numFmtId="0" fontId="15" fillId="0" borderId="0" xfId="3" applyNumberFormat="1" applyFont="1" applyFill="1" applyBorder="1" applyAlignment="1"/>
    <xf numFmtId="0" fontId="14" fillId="0" borderId="2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5" fillId="2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justify"/>
    </xf>
    <xf numFmtId="0" fontId="15" fillId="0" borderId="0" xfId="3" applyNumberFormat="1" applyFont="1" applyBorder="1" applyAlignment="1"/>
    <xf numFmtId="0" fontId="8" fillId="3" borderId="0" xfId="0" applyFont="1" applyFill="1" applyAlignment="1">
      <alignment horizontal="left" vertical="justify" wrapText="1"/>
    </xf>
    <xf numFmtId="0" fontId="5" fillId="3" borderId="0" xfId="0" applyFont="1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justify" wrapText="1"/>
    </xf>
    <xf numFmtId="0" fontId="7" fillId="0" borderId="0" xfId="0" applyFont="1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1" fillId="3" borderId="0" xfId="0" applyFont="1" applyFill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0" xfId="0" applyFont="1" applyFill="1" applyAlignment="1" applyProtection="1">
      <alignment horizontal="center" vertical="top"/>
      <protection locked="0"/>
    </xf>
    <xf numFmtId="0" fontId="14" fillId="3" borderId="5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top"/>
    </xf>
    <xf numFmtId="0" fontId="21" fillId="0" borderId="0" xfId="0" applyFont="1" applyAlignment="1">
      <alignment horizontal="center"/>
    </xf>
    <xf numFmtId="0" fontId="10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 vertical="top"/>
    </xf>
    <xf numFmtId="0" fontId="8" fillId="2" borderId="0" xfId="0" applyFont="1" applyFill="1" applyAlignment="1">
      <alignment horizontal="justify" vertical="justify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/>
    <xf numFmtId="164" fontId="14" fillId="0" borderId="1" xfId="0" applyNumberFormat="1" applyFont="1" applyBorder="1"/>
    <xf numFmtId="0" fontId="15" fillId="0" borderId="2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4" fontId="15" fillId="0" borderId="1" xfId="3" applyNumberFormat="1" applyFont="1" applyBorder="1" applyAlignment="1"/>
    <xf numFmtId="49" fontId="14" fillId="0" borderId="1" xfId="0" applyNumberFormat="1" applyFont="1" applyBorder="1"/>
    <xf numFmtId="49" fontId="15" fillId="0" borderId="2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165" fontId="15" fillId="0" borderId="2" xfId="3" applyFont="1" applyBorder="1" applyAlignment="1">
      <alignment horizontal="right"/>
    </xf>
    <xf numFmtId="165" fontId="15" fillId="0" borderId="4" xfId="3" applyFont="1" applyBorder="1" applyAlignment="1">
      <alignment horizontal="right"/>
    </xf>
    <xf numFmtId="165" fontId="15" fillId="0" borderId="3" xfId="3" applyFont="1" applyBorder="1" applyAlignment="1">
      <alignment horizontal="right"/>
    </xf>
    <xf numFmtId="2" fontId="14" fillId="0" borderId="1" xfId="0" applyNumberFormat="1" applyFont="1" applyBorder="1"/>
    <xf numFmtId="0" fontId="14" fillId="0" borderId="0" xfId="0" applyFont="1" applyAlignment="1">
      <alignment horizontal="justify" vertical="justify" wrapText="1"/>
    </xf>
    <xf numFmtId="0" fontId="14" fillId="0" borderId="2" xfId="0" applyFont="1" applyBorder="1"/>
    <xf numFmtId="0" fontId="14" fillId="0" borderId="4" xfId="0" applyFont="1" applyBorder="1"/>
    <xf numFmtId="0" fontId="14" fillId="0" borderId="3" xfId="0" applyFont="1" applyBorder="1"/>
    <xf numFmtId="164" fontId="14" fillId="0" borderId="2" xfId="0" applyNumberFormat="1" applyFont="1" applyBorder="1"/>
    <xf numFmtId="0" fontId="15" fillId="0" borderId="2" xfId="3" applyNumberFormat="1" applyFont="1" applyBorder="1" applyAlignment="1">
      <alignment horizontal="right"/>
    </xf>
    <xf numFmtId="0" fontId="15" fillId="0" borderId="4" xfId="3" applyNumberFormat="1" applyFont="1" applyBorder="1" applyAlignment="1">
      <alignment horizontal="right"/>
    </xf>
    <xf numFmtId="0" fontId="15" fillId="0" borderId="3" xfId="3" applyNumberFormat="1" applyFont="1" applyBorder="1" applyAlignment="1">
      <alignment horizontal="right"/>
    </xf>
    <xf numFmtId="0" fontId="15" fillId="0" borderId="2" xfId="3" applyNumberFormat="1" applyFont="1" applyFill="1" applyBorder="1" applyAlignment="1">
      <alignment horizontal="right"/>
    </xf>
    <xf numFmtId="0" fontId="15" fillId="0" borderId="4" xfId="3" applyNumberFormat="1" applyFont="1" applyFill="1" applyBorder="1" applyAlignment="1">
      <alignment horizontal="right"/>
    </xf>
    <xf numFmtId="0" fontId="15" fillId="0" borderId="3" xfId="3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64" fontId="14" fillId="0" borderId="2" xfId="0" applyNumberFormat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0" fillId="2" borderId="0" xfId="0" applyFont="1" applyFill="1" applyAlignment="1">
      <alignment horizontal="justify" vertical="justify" wrapText="1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" fontId="14" fillId="0" borderId="1" xfId="0" applyNumberFormat="1" applyFont="1" applyBorder="1"/>
    <xf numFmtId="9" fontId="14" fillId="0" borderId="1" xfId="0" applyNumberFormat="1" applyFont="1" applyBorder="1"/>
    <xf numFmtId="4" fontId="15" fillId="0" borderId="2" xfId="3" applyNumberFormat="1" applyFont="1" applyFill="1" applyBorder="1" applyAlignment="1">
      <alignment horizontal="center"/>
    </xf>
    <xf numFmtId="4" fontId="15" fillId="0" borderId="4" xfId="3" applyNumberFormat="1" applyFont="1" applyFill="1" applyBorder="1" applyAlignment="1">
      <alignment horizontal="center"/>
    </xf>
    <xf numFmtId="4" fontId="15" fillId="0" borderId="3" xfId="3" applyNumberFormat="1" applyFont="1" applyFill="1" applyBorder="1" applyAlignment="1">
      <alignment horizontal="center"/>
    </xf>
    <xf numFmtId="0" fontId="15" fillId="0" borderId="2" xfId="0" applyFont="1" applyBorder="1"/>
    <xf numFmtId="0" fontId="15" fillId="0" borderId="4" xfId="0" applyFont="1" applyBorder="1"/>
    <xf numFmtId="0" fontId="15" fillId="0" borderId="3" xfId="0" applyFont="1" applyBorder="1"/>
    <xf numFmtId="0" fontId="15" fillId="0" borderId="1" xfId="3" applyNumberFormat="1" applyFont="1" applyBorder="1" applyAlignment="1"/>
    <xf numFmtId="0" fontId="15" fillId="0" borderId="1" xfId="3" applyNumberFormat="1" applyFont="1" applyFill="1" applyBorder="1" applyAlignment="1"/>
    <xf numFmtId="0" fontId="15" fillId="0" borderId="1" xfId="0" applyFont="1" applyBorder="1" applyAlignment="1">
      <alignment horizontal="right"/>
    </xf>
    <xf numFmtId="4" fontId="15" fillId="0" borderId="1" xfId="3" applyNumberFormat="1" applyFont="1" applyFill="1" applyBorder="1" applyAlignment="1"/>
    <xf numFmtId="0" fontId="9" fillId="2" borderId="0" xfId="0" applyFont="1" applyFill="1" applyAlignment="1">
      <alignment horizontal="justify" vertical="justify" wrapText="1"/>
    </xf>
    <xf numFmtId="165" fontId="15" fillId="0" borderId="2" xfId="3" applyFont="1" applyFill="1" applyBorder="1" applyAlignment="1">
      <alignment horizontal="right"/>
    </xf>
    <xf numFmtId="165" fontId="15" fillId="0" borderId="4" xfId="3" applyFont="1" applyFill="1" applyBorder="1" applyAlignment="1">
      <alignment horizontal="right"/>
    </xf>
    <xf numFmtId="165" fontId="15" fillId="0" borderId="3" xfId="3" applyFont="1" applyFill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justify" wrapText="1"/>
    </xf>
    <xf numFmtId="9" fontId="14" fillId="0" borderId="2" xfId="2" applyFont="1" applyFill="1" applyBorder="1" applyAlignment="1">
      <alignment horizontal="center"/>
    </xf>
    <xf numFmtId="9" fontId="14" fillId="0" borderId="4" xfId="2" applyFont="1" applyFill="1" applyBorder="1" applyAlignment="1">
      <alignment horizontal="center"/>
    </xf>
    <xf numFmtId="9" fontId="14" fillId="0" borderId="3" xfId="2" applyFont="1" applyFill="1" applyBorder="1" applyAlignment="1">
      <alignment horizontal="center"/>
    </xf>
    <xf numFmtId="165" fontId="15" fillId="0" borderId="1" xfId="3" applyFont="1" applyFill="1" applyBorder="1" applyAlignment="1"/>
    <xf numFmtId="164" fontId="14" fillId="0" borderId="2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2" borderId="0" xfId="0" applyFont="1" applyFill="1" applyAlignment="1">
      <alignment horizontal="left" vertical="justify"/>
    </xf>
    <xf numFmtId="0" fontId="14" fillId="0" borderId="0" xfId="0" applyFont="1" applyAlignment="1">
      <alignment horizontal="center" vertical="justify" wrapText="1"/>
    </xf>
    <xf numFmtId="0" fontId="8" fillId="2" borderId="0" xfId="0" applyFont="1" applyFill="1" applyAlignment="1">
      <alignment horizontal="left" vertical="justify" wrapText="1"/>
    </xf>
    <xf numFmtId="0" fontId="14" fillId="0" borderId="1" xfId="0" applyFon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4" fontId="14" fillId="0" borderId="2" xfId="3" applyNumberFormat="1" applyFont="1" applyFill="1" applyBorder="1" applyAlignment="1">
      <alignment horizontal="center" vertical="center"/>
    </xf>
    <xf numFmtId="4" fontId="14" fillId="0" borderId="4" xfId="3" applyNumberFormat="1" applyFont="1" applyFill="1" applyBorder="1" applyAlignment="1">
      <alignment horizontal="center" vertical="center"/>
    </xf>
    <xf numFmtId="4" fontId="14" fillId="0" borderId="3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15" fillId="0" borderId="2" xfId="3" applyNumberFormat="1" applyFont="1" applyBorder="1" applyAlignment="1"/>
    <xf numFmtId="4" fontId="15" fillId="0" borderId="4" xfId="3" applyNumberFormat="1" applyFont="1" applyBorder="1" applyAlignment="1"/>
    <xf numFmtId="4" fontId="15" fillId="0" borderId="3" xfId="3" applyNumberFormat="1" applyFont="1" applyBorder="1" applyAlignment="1"/>
    <xf numFmtId="0" fontId="10" fillId="2" borderId="0" xfId="0" applyFont="1" applyFill="1" applyAlignment="1">
      <alignment horizontal="left" vertical="justify" wrapText="1"/>
    </xf>
    <xf numFmtId="0" fontId="7" fillId="0" borderId="0" xfId="0" applyFont="1" applyAlignment="1">
      <alignment horizontal="center" vertical="justify"/>
    </xf>
    <xf numFmtId="0" fontId="1" fillId="0" borderId="0" xfId="0" applyFont="1" applyAlignment="1">
      <alignment horizontal="left" vertical="justify"/>
    </xf>
    <xf numFmtId="0" fontId="1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distributed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Hipervínculo 2" xfId="1"/>
    <cellStyle name="Moneda 2" xfId="3"/>
    <cellStyle name="Moneda 3" xfId="4"/>
    <cellStyle name="Moneda 4" xfId="5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6"/>
  <sheetViews>
    <sheetView tabSelected="1" view="pageBreakPreview" topLeftCell="A319" zoomScale="60" zoomScaleNormal="110" workbookViewId="0">
      <selection activeCell="P329" sqref="P329"/>
    </sheetView>
  </sheetViews>
  <sheetFormatPr baseColWidth="10" defaultColWidth="9.33203125" defaultRowHeight="12" customHeight="1" x14ac:dyDescent="0.2"/>
  <cols>
    <col min="1" max="1" width="2" style="8" customWidth="1"/>
    <col min="2" max="2" width="4.1640625" style="8" customWidth="1"/>
    <col min="3" max="3" width="6.33203125" style="8" customWidth="1"/>
    <col min="4" max="13" width="9.1640625" style="8" customWidth="1"/>
    <col min="14" max="14" width="10.5" style="8" bestFit="1" customWidth="1"/>
    <col min="15" max="15" width="9.1640625" style="8" customWidth="1"/>
    <col min="16" max="16" width="16" style="8" customWidth="1"/>
    <col min="17" max="16384" width="9.33203125" style="8"/>
  </cols>
  <sheetData>
    <row r="1" spans="1:16" ht="12" customHeight="1" x14ac:dyDescent="0.2">
      <c r="B1" s="184" t="s">
        <v>96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s="6" customFormat="1" ht="12" customHeight="1" x14ac:dyDescent="0.2">
      <c r="A2" s="96" t="s">
        <v>175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2">
      <c r="A4" s="9"/>
      <c r="B4" s="97" t="s">
        <v>93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x14ac:dyDescent="0.2">
      <c r="A5" s="9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x14ac:dyDescent="0.2">
      <c r="A6" s="9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x14ac:dyDescent="0.2">
      <c r="A7" s="9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x14ac:dyDescent="0.2">
      <c r="A8" s="9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4.25" customHeight="1" x14ac:dyDescent="0.2">
      <c r="A9" s="9"/>
      <c r="B9" s="10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</row>
    <row r="10" spans="1:16" ht="12" customHeight="1" x14ac:dyDescent="0.2">
      <c r="A10" s="9"/>
      <c r="B10" s="12" t="s">
        <v>4</v>
      </c>
      <c r="C10" s="13" t="s">
        <v>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" customHeight="1" x14ac:dyDescent="0.2">
      <c r="A11" s="9"/>
      <c r="B11" s="12" t="s">
        <v>5</v>
      </c>
      <c r="C11" s="13" t="s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" customHeight="1" x14ac:dyDescent="0.2">
      <c r="A12" s="9"/>
      <c r="B12" s="12" t="s">
        <v>7</v>
      </c>
      <c r="C12" s="13" t="s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" customHeight="1" x14ac:dyDescent="0.2">
      <c r="B13" s="14"/>
      <c r="C13" s="15"/>
    </row>
    <row r="14" spans="1:16" ht="12" customHeight="1" x14ac:dyDescent="0.2">
      <c r="A14" s="98" t="s">
        <v>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1:16" ht="12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6" ht="12" customHeight="1" x14ac:dyDescent="0.2">
      <c r="B16" s="17" t="s">
        <v>23</v>
      </c>
      <c r="C16" s="17" t="s">
        <v>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" customHeight="1" x14ac:dyDescent="0.2">
      <c r="A18" s="17"/>
      <c r="B18" s="18" t="s"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9" t="s">
        <v>62</v>
      </c>
      <c r="C20" s="18" t="s">
        <v>10</v>
      </c>
    </row>
    <row r="21" spans="1:16" ht="12" customHeight="1" x14ac:dyDescent="0.2">
      <c r="B21" s="19"/>
      <c r="C21" s="18"/>
    </row>
    <row r="22" spans="1:16" ht="12" customHeight="1" x14ac:dyDescent="0.2">
      <c r="A22" s="18"/>
      <c r="B22" s="20" t="s">
        <v>52</v>
      </c>
      <c r="C22" s="99" t="s">
        <v>36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12" customHeight="1" x14ac:dyDescent="0.2">
      <c r="B23" s="13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5" spans="1:16" ht="12" customHeight="1" x14ac:dyDescent="0.2">
      <c r="C25" s="3" t="s">
        <v>63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" customHeight="1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" customHeight="1" x14ac:dyDescent="0.2">
      <c r="C27" s="1"/>
      <c r="D27" s="100" t="s">
        <v>64</v>
      </c>
      <c r="E27" s="100"/>
      <c r="F27" s="100"/>
      <c r="G27" s="100"/>
      <c r="H27" s="100"/>
      <c r="I27" s="100"/>
      <c r="J27" s="101">
        <v>2023</v>
      </c>
      <c r="K27" s="101"/>
      <c r="L27" s="101"/>
      <c r="M27" s="101">
        <v>2022</v>
      </c>
      <c r="N27" s="101"/>
      <c r="O27" s="101"/>
    </row>
    <row r="28" spans="1:16" ht="12" customHeight="1" x14ac:dyDescent="0.2">
      <c r="C28" s="1"/>
      <c r="D28" s="102" t="s">
        <v>98</v>
      </c>
      <c r="E28" s="102"/>
      <c r="F28" s="102"/>
      <c r="G28" s="102"/>
      <c r="H28" s="102"/>
      <c r="I28" s="102"/>
      <c r="J28" s="103">
        <v>1315831.2</v>
      </c>
      <c r="K28" s="102"/>
      <c r="L28" s="102"/>
      <c r="M28" s="103">
        <v>874690.87</v>
      </c>
      <c r="N28" s="102"/>
      <c r="O28" s="102"/>
    </row>
    <row r="29" spans="1:16" ht="12" customHeight="1" x14ac:dyDescent="0.2">
      <c r="C29" s="1"/>
      <c r="D29" s="102" t="s">
        <v>99</v>
      </c>
      <c r="E29" s="102"/>
      <c r="F29" s="102"/>
      <c r="G29" s="102"/>
      <c r="H29" s="102"/>
      <c r="I29" s="102"/>
      <c r="J29" s="103">
        <v>0</v>
      </c>
      <c r="K29" s="102"/>
      <c r="L29" s="102"/>
      <c r="M29" s="103">
        <v>0</v>
      </c>
      <c r="N29" s="102"/>
      <c r="O29" s="102"/>
    </row>
    <row r="30" spans="1:16" ht="12" customHeight="1" x14ac:dyDescent="0.2">
      <c r="C30" s="1"/>
      <c r="D30" s="102" t="s">
        <v>100</v>
      </c>
      <c r="E30" s="102"/>
      <c r="F30" s="102"/>
      <c r="G30" s="102"/>
      <c r="H30" s="102"/>
      <c r="I30" s="102"/>
      <c r="J30" s="103">
        <v>0</v>
      </c>
      <c r="K30" s="102"/>
      <c r="L30" s="102"/>
      <c r="M30" s="103">
        <v>0</v>
      </c>
      <c r="N30" s="102"/>
      <c r="O30" s="102"/>
    </row>
    <row r="31" spans="1:16" ht="12" customHeight="1" x14ac:dyDescent="0.2">
      <c r="C31" s="1"/>
      <c r="D31" s="104" t="s">
        <v>65</v>
      </c>
      <c r="E31" s="105"/>
      <c r="F31" s="105"/>
      <c r="G31" s="105"/>
      <c r="H31" s="105"/>
      <c r="I31" s="106"/>
      <c r="J31" s="107">
        <f>SUM(J28:L30)</f>
        <v>1315831.2</v>
      </c>
      <c r="K31" s="107"/>
      <c r="L31" s="107"/>
      <c r="M31" s="107">
        <f>SUM(M28:O30)</f>
        <v>874690.87</v>
      </c>
      <c r="N31" s="107"/>
      <c r="O31" s="107"/>
    </row>
    <row r="32" spans="1:16" ht="12" customHeight="1" x14ac:dyDescent="0.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2" customHeight="1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2" customHeight="1" x14ac:dyDescent="0.2">
      <c r="C34" s="2" t="s">
        <v>133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2" customHeight="1" x14ac:dyDescent="0.2">
      <c r="C35" s="3" t="s">
        <v>134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2" customHeight="1" x14ac:dyDescent="0.2"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2" customHeight="1" x14ac:dyDescent="0.2">
      <c r="C37" s="1"/>
      <c r="D37" s="1"/>
      <c r="E37" s="1"/>
      <c r="F37" s="100" t="s">
        <v>64</v>
      </c>
      <c r="G37" s="100"/>
      <c r="H37" s="100"/>
      <c r="I37" s="100"/>
      <c r="J37" s="100"/>
      <c r="K37" s="101" t="s">
        <v>68</v>
      </c>
      <c r="L37" s="101"/>
      <c r="M37" s="101"/>
      <c r="N37" s="1"/>
      <c r="O37" s="1"/>
      <c r="P37" s="1"/>
    </row>
    <row r="38" spans="3:16" ht="12" customHeight="1" x14ac:dyDescent="0.2">
      <c r="C38" s="1"/>
      <c r="D38" s="1"/>
      <c r="E38" s="1"/>
      <c r="F38" s="108" t="s">
        <v>135</v>
      </c>
      <c r="G38" s="108"/>
      <c r="H38" s="108"/>
      <c r="I38" s="108"/>
      <c r="J38" s="108"/>
      <c r="K38" s="103">
        <v>18556</v>
      </c>
      <c r="L38" s="115"/>
      <c r="M38" s="115"/>
      <c r="N38" s="1"/>
      <c r="O38" s="1"/>
      <c r="P38" s="1"/>
    </row>
    <row r="39" spans="3:16" ht="12" customHeight="1" x14ac:dyDescent="0.2">
      <c r="C39" s="1"/>
      <c r="D39" s="1"/>
      <c r="E39" s="1"/>
      <c r="F39" s="109" t="s">
        <v>65</v>
      </c>
      <c r="G39" s="110"/>
      <c r="H39" s="110"/>
      <c r="I39" s="110"/>
      <c r="J39" s="111"/>
      <c r="K39" s="112">
        <f>SUM(K35:M38)</f>
        <v>18556</v>
      </c>
      <c r="L39" s="113"/>
      <c r="M39" s="114"/>
      <c r="N39" s="1"/>
      <c r="O39" s="1"/>
      <c r="P39" s="1"/>
    </row>
    <row r="40" spans="3:16" ht="12" customHeight="1" x14ac:dyDescent="0.2">
      <c r="C40" s="1"/>
      <c r="D40" s="1"/>
      <c r="E40" s="1"/>
      <c r="F40" s="21"/>
      <c r="G40" s="21"/>
      <c r="H40" s="21"/>
      <c r="I40" s="21"/>
      <c r="J40" s="21"/>
      <c r="K40" s="22"/>
      <c r="L40" s="22"/>
      <c r="M40" s="22"/>
      <c r="N40" s="1"/>
      <c r="O40" s="1"/>
      <c r="P40" s="1"/>
    </row>
    <row r="41" spans="3:16" ht="12" customHeight="1" x14ac:dyDescent="0.2">
      <c r="C41" s="2" t="s">
        <v>66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2" customHeight="1" x14ac:dyDescent="0.2"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ht="24" customHeight="1" x14ac:dyDescent="0.2">
      <c r="C43" s="185" t="s">
        <v>173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3:16" ht="12" customHeight="1" x14ac:dyDescent="0.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2" customHeight="1" x14ac:dyDescent="0.2">
      <c r="C45" s="1"/>
      <c r="D45" s="1"/>
      <c r="E45" s="1"/>
      <c r="F45" s="100" t="s">
        <v>67</v>
      </c>
      <c r="G45" s="100"/>
      <c r="H45" s="100"/>
      <c r="I45" s="100"/>
      <c r="J45" s="100"/>
      <c r="K45" s="101" t="s">
        <v>68</v>
      </c>
      <c r="L45" s="101"/>
      <c r="M45" s="101"/>
      <c r="O45" s="1"/>
      <c r="P45" s="1"/>
    </row>
    <row r="46" spans="3:16" ht="12" customHeight="1" x14ac:dyDescent="0.2">
      <c r="C46" s="1"/>
      <c r="D46" s="1"/>
      <c r="E46" s="1"/>
      <c r="F46" s="102"/>
      <c r="G46" s="102"/>
      <c r="H46" s="102"/>
      <c r="I46" s="102"/>
      <c r="J46" s="102"/>
      <c r="K46" s="103">
        <v>0</v>
      </c>
      <c r="L46" s="102"/>
      <c r="M46" s="102"/>
      <c r="O46" s="1"/>
      <c r="P46" s="1"/>
    </row>
    <row r="47" spans="3:16" ht="12" customHeight="1" x14ac:dyDescent="0.2">
      <c r="C47" s="1"/>
      <c r="D47" s="1"/>
      <c r="E47" s="1"/>
      <c r="F47" s="102"/>
      <c r="G47" s="102"/>
      <c r="H47" s="102"/>
      <c r="I47" s="102"/>
      <c r="J47" s="102"/>
      <c r="K47" s="103">
        <v>0</v>
      </c>
      <c r="L47" s="102"/>
      <c r="M47" s="102"/>
      <c r="O47" s="1"/>
      <c r="P47" s="1"/>
    </row>
    <row r="48" spans="3:16" ht="12" customHeight="1" x14ac:dyDescent="0.2">
      <c r="C48" s="1"/>
      <c r="D48" s="1"/>
      <c r="E48" s="1"/>
      <c r="F48" s="102"/>
      <c r="G48" s="102"/>
      <c r="H48" s="102"/>
      <c r="I48" s="102"/>
      <c r="J48" s="102"/>
      <c r="K48" s="103">
        <v>0</v>
      </c>
      <c r="L48" s="102"/>
      <c r="M48" s="102"/>
      <c r="O48" s="1"/>
      <c r="P48" s="1"/>
    </row>
    <row r="49" spans="3:16" ht="12" customHeight="1" x14ac:dyDescent="0.2">
      <c r="C49" s="1"/>
      <c r="D49" s="1"/>
      <c r="E49" s="1"/>
      <c r="F49" s="102"/>
      <c r="G49" s="102"/>
      <c r="H49" s="102"/>
      <c r="I49" s="102"/>
      <c r="J49" s="102"/>
      <c r="K49" s="103">
        <v>0</v>
      </c>
      <c r="L49" s="102"/>
      <c r="M49" s="102"/>
      <c r="O49" s="1"/>
      <c r="P49" s="1"/>
    </row>
    <row r="50" spans="3:16" ht="12" customHeight="1" x14ac:dyDescent="0.2">
      <c r="C50" s="1"/>
      <c r="D50" s="1"/>
      <c r="E50" s="1"/>
      <c r="F50" s="104" t="s">
        <v>65</v>
      </c>
      <c r="G50" s="105"/>
      <c r="H50" s="105"/>
      <c r="I50" s="105"/>
      <c r="J50" s="106"/>
      <c r="K50" s="121">
        <f>SUM(K46:M49)</f>
        <v>0</v>
      </c>
      <c r="L50" s="122"/>
      <c r="M50" s="123"/>
      <c r="O50" s="1"/>
      <c r="P50" s="1"/>
    </row>
    <row r="51" spans="3:16" ht="12" customHeight="1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3:16" ht="12" customHeight="1" x14ac:dyDescent="0.2">
      <c r="C52" s="2" t="s">
        <v>69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3:16" ht="12" customHeight="1" x14ac:dyDescent="0.2"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3:16" ht="24" customHeight="1" x14ac:dyDescent="0.2">
      <c r="C54" s="116" t="s">
        <v>174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3:16" ht="12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3:16" ht="12" customHeight="1" x14ac:dyDescent="0.2">
      <c r="C56" s="1"/>
      <c r="D56" s="1"/>
      <c r="E56" s="1"/>
      <c r="F56" s="100" t="s">
        <v>67</v>
      </c>
      <c r="G56" s="100"/>
      <c r="H56" s="100"/>
      <c r="I56" s="100"/>
      <c r="J56" s="100"/>
      <c r="K56" s="101" t="s">
        <v>68</v>
      </c>
      <c r="L56" s="101"/>
      <c r="M56" s="101"/>
      <c r="O56" s="1"/>
      <c r="P56" s="1"/>
    </row>
    <row r="57" spans="3:16" ht="12" customHeight="1" x14ac:dyDescent="0.2">
      <c r="C57" s="1"/>
      <c r="D57" s="1"/>
      <c r="E57" s="1"/>
      <c r="F57" s="102"/>
      <c r="G57" s="102"/>
      <c r="H57" s="102"/>
      <c r="I57" s="102"/>
      <c r="J57" s="102"/>
      <c r="K57" s="103">
        <v>0</v>
      </c>
      <c r="L57" s="102"/>
      <c r="M57" s="102"/>
      <c r="O57" s="1"/>
      <c r="P57" s="1"/>
    </row>
    <row r="58" spans="3:16" ht="12" customHeight="1" x14ac:dyDescent="0.2">
      <c r="C58" s="1"/>
      <c r="D58" s="1"/>
      <c r="E58" s="1"/>
      <c r="F58" s="117"/>
      <c r="G58" s="118"/>
      <c r="H58" s="118"/>
      <c r="I58" s="118"/>
      <c r="J58" s="119"/>
      <c r="K58" s="120">
        <v>0</v>
      </c>
      <c r="L58" s="118"/>
      <c r="M58" s="119"/>
      <c r="O58" s="1"/>
      <c r="P58" s="1"/>
    </row>
    <row r="59" spans="3:16" ht="12" customHeight="1" x14ac:dyDescent="0.2">
      <c r="C59" s="1"/>
      <c r="D59" s="1"/>
      <c r="E59" s="1"/>
      <c r="F59" s="117"/>
      <c r="G59" s="118"/>
      <c r="H59" s="118"/>
      <c r="I59" s="118"/>
      <c r="J59" s="119"/>
      <c r="K59" s="120">
        <v>0</v>
      </c>
      <c r="L59" s="118"/>
      <c r="M59" s="119"/>
      <c r="O59" s="1"/>
      <c r="P59" s="1"/>
    </row>
    <row r="60" spans="3:16" ht="12" customHeight="1" x14ac:dyDescent="0.2">
      <c r="C60" s="1"/>
      <c r="D60" s="1"/>
      <c r="E60" s="1"/>
      <c r="F60" s="102"/>
      <c r="G60" s="102"/>
      <c r="H60" s="102"/>
      <c r="I60" s="102"/>
      <c r="J60" s="102"/>
      <c r="K60" s="103">
        <v>0</v>
      </c>
      <c r="L60" s="102"/>
      <c r="M60" s="102"/>
      <c r="O60" s="1"/>
      <c r="P60" s="1"/>
    </row>
    <row r="61" spans="3:16" ht="12" customHeight="1" x14ac:dyDescent="0.2">
      <c r="C61" s="1"/>
      <c r="D61" s="1"/>
      <c r="E61" s="1"/>
      <c r="F61" s="102"/>
      <c r="G61" s="102"/>
      <c r="H61" s="102"/>
      <c r="I61" s="102"/>
      <c r="J61" s="102"/>
      <c r="K61" s="103">
        <v>0</v>
      </c>
      <c r="L61" s="102"/>
      <c r="M61" s="102"/>
      <c r="O61" s="1"/>
      <c r="P61" s="1"/>
    </row>
    <row r="62" spans="3:16" ht="12" customHeight="1" x14ac:dyDescent="0.2">
      <c r="C62" s="1"/>
      <c r="D62" s="1"/>
      <c r="E62" s="1"/>
      <c r="F62" s="104" t="s">
        <v>65</v>
      </c>
      <c r="G62" s="105"/>
      <c r="H62" s="105"/>
      <c r="I62" s="105"/>
      <c r="J62" s="106"/>
      <c r="K62" s="124">
        <f>SUM(K57:M61)</f>
        <v>0</v>
      </c>
      <c r="L62" s="125"/>
      <c r="M62" s="126"/>
      <c r="O62" s="1"/>
      <c r="P62" s="1"/>
    </row>
    <row r="63" spans="3:16" ht="12" customHeight="1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3:16" ht="12" customHeight="1" x14ac:dyDescent="0.2">
      <c r="C64" s="2" t="s">
        <v>70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31" ht="12" customHeight="1" x14ac:dyDescent="0.2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31" ht="12" customHeight="1" x14ac:dyDescent="0.2">
      <c r="C66" s="127" t="s">
        <v>77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</row>
    <row r="67" spans="1:31" ht="12" customHeight="1" x14ac:dyDescent="0.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31" ht="12" customHeight="1" x14ac:dyDescent="0.2">
      <c r="C68" s="1"/>
      <c r="D68" s="1"/>
      <c r="E68" s="1"/>
      <c r="F68" s="100" t="s">
        <v>67</v>
      </c>
      <c r="G68" s="100"/>
      <c r="H68" s="100"/>
      <c r="I68" s="100"/>
      <c r="J68" s="100"/>
      <c r="K68" s="101" t="s">
        <v>68</v>
      </c>
      <c r="L68" s="101"/>
      <c r="M68" s="101"/>
      <c r="O68" s="1"/>
      <c r="P68" s="1"/>
    </row>
    <row r="69" spans="1:31" ht="12" customHeight="1" x14ac:dyDescent="0.2">
      <c r="C69" s="1"/>
      <c r="D69" s="1"/>
      <c r="E69" s="1"/>
      <c r="F69" s="102"/>
      <c r="G69" s="102"/>
      <c r="H69" s="102"/>
      <c r="I69" s="102"/>
      <c r="J69" s="102"/>
      <c r="K69" s="103">
        <v>0</v>
      </c>
      <c r="L69" s="102"/>
      <c r="M69" s="102"/>
      <c r="O69" s="1"/>
      <c r="P69" s="1"/>
    </row>
    <row r="70" spans="1:31" ht="12" customHeight="1" x14ac:dyDescent="0.2">
      <c r="C70" s="1"/>
      <c r="D70" s="1"/>
      <c r="E70" s="1"/>
      <c r="F70" s="102"/>
      <c r="G70" s="102"/>
      <c r="H70" s="102"/>
      <c r="I70" s="102"/>
      <c r="J70" s="102"/>
      <c r="K70" s="103">
        <v>0</v>
      </c>
      <c r="L70" s="102"/>
      <c r="M70" s="102"/>
      <c r="O70" s="1"/>
      <c r="P70" s="1"/>
    </row>
    <row r="71" spans="1:31" ht="12" customHeight="1" x14ac:dyDescent="0.2">
      <c r="C71" s="1"/>
      <c r="D71" s="1"/>
      <c r="E71" s="1"/>
      <c r="F71" s="104" t="s">
        <v>65</v>
      </c>
      <c r="G71" s="105"/>
      <c r="H71" s="105"/>
      <c r="I71" s="105"/>
      <c r="J71" s="106"/>
      <c r="K71" s="124">
        <f>SUM(K69:M70)</f>
        <v>0</v>
      </c>
      <c r="L71" s="125"/>
      <c r="M71" s="126"/>
      <c r="O71" s="1"/>
      <c r="P71" s="1"/>
    </row>
    <row r="72" spans="1:31" ht="12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31" ht="12" customHeight="1" x14ac:dyDescent="0.2">
      <c r="A73" s="18"/>
      <c r="B73" s="19" t="s">
        <v>62</v>
      </c>
      <c r="C73" s="18" t="s">
        <v>11</v>
      </c>
    </row>
    <row r="74" spans="1:31" ht="12" customHeight="1" x14ac:dyDescent="0.2">
      <c r="A74" s="18"/>
      <c r="B74" s="19"/>
      <c r="C74" s="18"/>
    </row>
    <row r="75" spans="1:31" s="25" customFormat="1" ht="12" customHeight="1" x14ac:dyDescent="0.2">
      <c r="A75" s="23"/>
      <c r="B75" s="24" t="s">
        <v>51</v>
      </c>
      <c r="C75" s="132" t="s">
        <v>37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s="25" customFormat="1" ht="12" customHeight="1" x14ac:dyDescent="0.2">
      <c r="A76" s="23"/>
      <c r="B76" s="26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2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31" ht="12" customHeight="1" x14ac:dyDescent="0.2">
      <c r="A78" s="27"/>
      <c r="B78" s="27"/>
      <c r="C78" s="133" t="s">
        <v>64</v>
      </c>
      <c r="D78" s="134"/>
      <c r="E78" s="134"/>
      <c r="F78" s="134"/>
      <c r="G78" s="134"/>
      <c r="H78" s="134"/>
      <c r="I78" s="134"/>
      <c r="J78" s="135">
        <v>2023</v>
      </c>
      <c r="K78" s="136"/>
      <c r="L78" s="137"/>
      <c r="M78" s="135">
        <v>2022</v>
      </c>
      <c r="N78" s="136"/>
      <c r="O78" s="137"/>
    </row>
    <row r="79" spans="1:31" ht="12" customHeight="1" x14ac:dyDescent="0.2">
      <c r="A79" s="27"/>
      <c r="B79" s="27"/>
      <c r="C79" s="128" t="s">
        <v>97</v>
      </c>
      <c r="D79" s="129"/>
      <c r="E79" s="129"/>
      <c r="F79" s="129"/>
      <c r="G79" s="129"/>
      <c r="H79" s="129"/>
      <c r="I79" s="129"/>
      <c r="J79" s="130">
        <v>0</v>
      </c>
      <c r="K79" s="129"/>
      <c r="L79" s="131"/>
      <c r="M79" s="130">
        <v>0</v>
      </c>
      <c r="N79" s="129"/>
      <c r="O79" s="131"/>
    </row>
    <row r="80" spans="1:31" ht="12" customHeight="1" x14ac:dyDescent="0.2">
      <c r="A80" s="27"/>
      <c r="B80" s="27"/>
      <c r="C80" s="128" t="s">
        <v>101</v>
      </c>
      <c r="D80" s="129"/>
      <c r="E80" s="129"/>
      <c r="F80" s="129"/>
      <c r="G80" s="129"/>
      <c r="H80" s="129"/>
      <c r="I80" s="129"/>
      <c r="J80" s="130">
        <v>102096</v>
      </c>
      <c r="K80" s="129"/>
      <c r="L80" s="131"/>
      <c r="M80" s="130">
        <v>83130</v>
      </c>
      <c r="N80" s="129"/>
      <c r="O80" s="131"/>
    </row>
    <row r="81" spans="1:16" ht="12" customHeight="1" x14ac:dyDescent="0.2">
      <c r="A81" s="27"/>
      <c r="B81" s="27"/>
      <c r="C81" s="128" t="s">
        <v>102</v>
      </c>
      <c r="D81" s="129"/>
      <c r="E81" s="129"/>
      <c r="F81" s="129"/>
      <c r="G81" s="129"/>
      <c r="H81" s="129"/>
      <c r="I81" s="129"/>
      <c r="J81" s="130">
        <v>0</v>
      </c>
      <c r="K81" s="129"/>
      <c r="L81" s="131"/>
      <c r="M81" s="130">
        <v>0</v>
      </c>
      <c r="N81" s="129"/>
      <c r="O81" s="131"/>
    </row>
    <row r="82" spans="1:16" ht="12" customHeight="1" x14ac:dyDescent="0.2">
      <c r="A82" s="27"/>
      <c r="B82" s="27"/>
      <c r="C82" s="104" t="s">
        <v>65</v>
      </c>
      <c r="D82" s="105"/>
      <c r="E82" s="105"/>
      <c r="F82" s="105"/>
      <c r="G82" s="105"/>
      <c r="H82" s="105"/>
      <c r="I82" s="105"/>
      <c r="J82" s="140">
        <f>SUM(J79:L81)</f>
        <v>102096</v>
      </c>
      <c r="K82" s="141"/>
      <c r="L82" s="142"/>
      <c r="M82" s="140">
        <f>SUM(M79:O81)</f>
        <v>83130</v>
      </c>
      <c r="N82" s="141"/>
      <c r="O82" s="142"/>
    </row>
    <row r="83" spans="1:16" ht="12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" customHeight="1" x14ac:dyDescent="0.2">
      <c r="A84" s="27"/>
      <c r="B84" s="27"/>
      <c r="C84" s="3" t="s">
        <v>71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" customHeight="1" x14ac:dyDescent="0.2">
      <c r="A85" s="27"/>
      <c r="B85" s="27"/>
      <c r="C85" s="27"/>
      <c r="D85" s="27"/>
      <c r="E85" s="27"/>
      <c r="F85" s="27"/>
      <c r="O85" s="27"/>
      <c r="P85" s="27"/>
    </row>
    <row r="86" spans="1:16" ht="12" customHeight="1" x14ac:dyDescent="0.2">
      <c r="A86" s="27"/>
      <c r="B86" s="27"/>
      <c r="C86" s="27"/>
      <c r="D86" s="27"/>
      <c r="E86" s="27"/>
      <c r="F86" s="100" t="s">
        <v>64</v>
      </c>
      <c r="G86" s="100"/>
      <c r="H86" s="101">
        <v>2023</v>
      </c>
      <c r="I86" s="101"/>
      <c r="J86" s="101"/>
      <c r="K86" s="101">
        <v>2022</v>
      </c>
      <c r="L86" s="101"/>
      <c r="M86" s="101"/>
      <c r="O86" s="27"/>
      <c r="P86" s="27"/>
    </row>
    <row r="87" spans="1:16" ht="12" customHeight="1" x14ac:dyDescent="0.2">
      <c r="A87" s="27"/>
      <c r="B87" s="27"/>
      <c r="C87" s="27"/>
      <c r="D87" s="27"/>
      <c r="E87" s="27"/>
      <c r="F87" s="108" t="s">
        <v>97</v>
      </c>
      <c r="G87" s="108"/>
      <c r="H87" s="103">
        <v>0</v>
      </c>
      <c r="I87" s="138"/>
      <c r="J87" s="138"/>
      <c r="K87" s="102">
        <f>H87/$H$92</f>
        <v>0</v>
      </c>
      <c r="L87" s="139"/>
      <c r="M87" s="139"/>
      <c r="O87" s="27"/>
      <c r="P87" s="27"/>
    </row>
    <row r="88" spans="1:16" ht="12" customHeight="1" x14ac:dyDescent="0.2">
      <c r="A88" s="27"/>
      <c r="B88" s="27"/>
      <c r="C88" s="27"/>
      <c r="D88" s="27"/>
      <c r="E88" s="27"/>
      <c r="F88" s="108" t="s">
        <v>101</v>
      </c>
      <c r="G88" s="108"/>
      <c r="H88" s="103">
        <v>83130</v>
      </c>
      <c r="I88" s="138"/>
      <c r="J88" s="138"/>
      <c r="K88" s="102">
        <f>H88/$H$92</f>
        <v>1</v>
      </c>
      <c r="L88" s="139"/>
      <c r="M88" s="139"/>
      <c r="O88" s="27"/>
      <c r="P88" s="27"/>
    </row>
    <row r="89" spans="1:16" ht="12" customHeight="1" x14ac:dyDescent="0.2">
      <c r="A89" s="27"/>
      <c r="B89" s="27"/>
      <c r="C89" s="27"/>
      <c r="D89" s="27"/>
      <c r="E89" s="27"/>
      <c r="F89" s="102"/>
      <c r="G89" s="102"/>
      <c r="H89" s="102"/>
      <c r="I89" s="102"/>
      <c r="J89" s="102"/>
      <c r="K89" s="102"/>
      <c r="L89" s="102"/>
      <c r="M89" s="102"/>
      <c r="O89" s="27"/>
      <c r="P89" s="27"/>
    </row>
    <row r="90" spans="1:16" ht="12" customHeight="1" x14ac:dyDescent="0.2">
      <c r="A90" s="27"/>
      <c r="B90" s="27"/>
      <c r="C90" s="27"/>
      <c r="D90" s="27"/>
      <c r="E90" s="27"/>
      <c r="F90" s="102"/>
      <c r="G90" s="102"/>
      <c r="H90" s="102"/>
      <c r="I90" s="102"/>
      <c r="J90" s="102"/>
      <c r="K90" s="102"/>
      <c r="L90" s="102"/>
      <c r="M90" s="102"/>
      <c r="O90" s="27"/>
      <c r="P90" s="27"/>
    </row>
    <row r="91" spans="1:16" ht="12" customHeight="1" x14ac:dyDescent="0.2">
      <c r="A91" s="27"/>
      <c r="B91" s="27"/>
      <c r="C91" s="27"/>
      <c r="D91" s="27"/>
      <c r="E91" s="27"/>
      <c r="F91" s="102"/>
      <c r="G91" s="102"/>
      <c r="H91" s="102"/>
      <c r="I91" s="102"/>
      <c r="J91" s="102"/>
      <c r="K91" s="102"/>
      <c r="L91" s="102"/>
      <c r="M91" s="102"/>
      <c r="O91" s="27"/>
      <c r="P91" s="27"/>
    </row>
    <row r="92" spans="1:16" ht="12" customHeight="1" x14ac:dyDescent="0.2">
      <c r="A92" s="27"/>
      <c r="B92" s="27"/>
      <c r="C92" s="27"/>
      <c r="D92" s="27"/>
      <c r="E92" s="27"/>
      <c r="F92" s="104" t="s">
        <v>65</v>
      </c>
      <c r="G92" s="106"/>
      <c r="H92" s="107">
        <f>SUM(H87:J91)</f>
        <v>83130</v>
      </c>
      <c r="I92" s="107"/>
      <c r="J92" s="107"/>
      <c r="K92" s="146"/>
      <c r="L92" s="146"/>
      <c r="M92" s="146"/>
      <c r="O92" s="27"/>
      <c r="P92" s="27"/>
    </row>
    <row r="93" spans="1:16" ht="12" customHeight="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2" customHeight="1" x14ac:dyDescent="0.2">
      <c r="A94" s="27"/>
      <c r="B94" s="27"/>
      <c r="C94" s="2" t="s">
        <v>73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" customHeight="1" x14ac:dyDescent="0.2">
      <c r="A95" s="27"/>
      <c r="B95" s="27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" customHeight="1" x14ac:dyDescent="0.2">
      <c r="A96" s="27"/>
      <c r="B96" s="27"/>
      <c r="C96" s="3" t="s">
        <v>74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" customHeight="1" x14ac:dyDescent="0.2">
      <c r="A97" s="27"/>
      <c r="B97" s="2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" customHeight="1" x14ac:dyDescent="0.2">
      <c r="A98" s="27"/>
      <c r="B98" s="27"/>
      <c r="C98" s="2" t="s">
        <v>75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" customHeight="1" x14ac:dyDescent="0.2">
      <c r="A99" s="27"/>
      <c r="B99" s="27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">
      <c r="A100" s="27"/>
      <c r="B100" s="27"/>
      <c r="C100" s="116" t="s">
        <v>76</v>
      </c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x14ac:dyDescent="0.2">
      <c r="A101" s="27"/>
      <c r="B101" s="27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6" x14ac:dyDescent="0.2">
      <c r="A102" s="27"/>
      <c r="B102" s="27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1:16" x14ac:dyDescent="0.2">
      <c r="A103" s="27"/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s="25" customFormat="1" ht="12" customHeight="1" x14ac:dyDescent="0.2">
      <c r="A104" s="23"/>
      <c r="B104" s="24" t="s">
        <v>53</v>
      </c>
      <c r="C104" s="132" t="s">
        <v>38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</row>
    <row r="105" spans="1:16" s="25" customFormat="1" ht="12" customHeight="1" x14ac:dyDescent="0.2">
      <c r="B105" s="13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</row>
    <row r="106" spans="1:16" s="25" customFormat="1" ht="12" customHeight="1" x14ac:dyDescent="0.2">
      <c r="B106" s="13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</row>
    <row r="107" spans="1:16" s="25" customFormat="1" ht="12" customHeight="1" x14ac:dyDescent="0.2">
      <c r="A107" s="23"/>
      <c r="B107" s="26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</row>
    <row r="108" spans="1:16" s="25" customFormat="1" ht="12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ht="12" customHeight="1" x14ac:dyDescent="0.2">
      <c r="A109" s="27"/>
      <c r="B109" s="19" t="s">
        <v>62</v>
      </c>
      <c r="C109" s="18" t="s">
        <v>12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ht="12" customHeight="1" x14ac:dyDescent="0.2">
      <c r="A110" s="27"/>
      <c r="B110" s="19"/>
      <c r="C110" s="1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s="25" customFormat="1" ht="12" customHeight="1" x14ac:dyDescent="0.2">
      <c r="A111" s="29"/>
      <c r="B111" s="30" t="s">
        <v>61</v>
      </c>
      <c r="C111" s="132" t="s">
        <v>39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</row>
    <row r="112" spans="1:16" s="25" customFormat="1" ht="12" customHeight="1" x14ac:dyDescent="0.2">
      <c r="A112" s="29"/>
      <c r="B112" s="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</row>
    <row r="113" spans="1:33" s="25" customFormat="1" ht="12" customHeight="1" x14ac:dyDescent="0.2">
      <c r="A113" s="29"/>
      <c r="B113" s="31"/>
      <c r="C113" s="132" t="s">
        <v>40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</row>
    <row r="114" spans="1:33" s="25" customFormat="1" ht="12" customHeight="1" x14ac:dyDescent="0.2">
      <c r="A114" s="32"/>
      <c r="B114" s="33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</row>
    <row r="115" spans="1:33" s="25" customFormat="1" ht="12" customHeight="1" x14ac:dyDescent="0.2">
      <c r="A115" s="32"/>
      <c r="B115" s="3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33" s="25" customFormat="1" ht="12" customHeight="1" x14ac:dyDescent="0.2">
      <c r="B116" s="20" t="s">
        <v>60</v>
      </c>
      <c r="C116" s="99" t="s">
        <v>41</v>
      </c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1:33" s="25" customFormat="1" ht="12" customHeight="1" x14ac:dyDescent="0.2">
      <c r="A117" s="34"/>
      <c r="B117" s="13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1:33" ht="12" customHeight="1" x14ac:dyDescent="0.2">
      <c r="A118" s="1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33" ht="12" customHeight="1" x14ac:dyDescent="0.2">
      <c r="A119" s="35"/>
      <c r="B119" s="19" t="s">
        <v>62</v>
      </c>
      <c r="C119" s="18" t="s">
        <v>13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1:33" ht="12" customHeight="1" x14ac:dyDescent="0.2">
      <c r="A120" s="35"/>
      <c r="B120" s="19"/>
      <c r="C120" s="18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33" s="25" customFormat="1" ht="12" customHeight="1" x14ac:dyDescent="0.2">
      <c r="A121" s="29"/>
      <c r="B121" s="30" t="s">
        <v>59</v>
      </c>
      <c r="C121" s="132" t="s">
        <v>42</v>
      </c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</row>
    <row r="122" spans="1:33" s="25" customFormat="1" ht="12" customHeight="1" x14ac:dyDescent="0.2">
      <c r="A122" s="36"/>
      <c r="B122" s="13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s="25" customFormat="1" ht="12" customHeight="1" x14ac:dyDescent="0.2">
      <c r="A123" s="36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 s="25" customFormat="1" ht="12" customHeight="1" x14ac:dyDescent="0.2">
      <c r="A124" s="37"/>
      <c r="B124" s="38" t="s">
        <v>58</v>
      </c>
      <c r="C124" s="39" t="s">
        <v>25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 ht="12" customHeight="1" x14ac:dyDescent="0.2">
      <c r="A125" s="1"/>
      <c r="B125" s="41"/>
      <c r="C125" s="4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33" ht="12" customHeight="1" x14ac:dyDescent="0.2">
      <c r="A126" s="1"/>
      <c r="B126" s="19" t="s">
        <v>62</v>
      </c>
      <c r="C126" s="18" t="s">
        <v>14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33" ht="12" customHeight="1" x14ac:dyDescent="0.2">
      <c r="A127" s="1"/>
      <c r="B127" s="19"/>
      <c r="C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33" s="25" customFormat="1" x14ac:dyDescent="0.2">
      <c r="B128" s="20" t="s">
        <v>57</v>
      </c>
      <c r="C128" s="99" t="s">
        <v>43</v>
      </c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s="25" customFormat="1" x14ac:dyDescent="0.2">
      <c r="B129" s="20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s="25" customFormat="1" x14ac:dyDescent="0.2">
      <c r="A130" s="23"/>
      <c r="B130" s="26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s="25" customFormat="1" ht="12" customHeight="1" x14ac:dyDescent="0.2">
      <c r="A131" s="23"/>
      <c r="B131" s="23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 s="25" customFormat="1" ht="12" customHeight="1" x14ac:dyDescent="0.2">
      <c r="A132" s="36"/>
      <c r="B132" s="20" t="s">
        <v>56</v>
      </c>
      <c r="C132" s="99" t="s">
        <v>44</v>
      </c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 s="25" customFormat="1" ht="12" customHeight="1" x14ac:dyDescent="0.2">
      <c r="B133" s="13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 s="25" customFormat="1" ht="12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 ht="12" customHeight="1" x14ac:dyDescent="0.2">
      <c r="C135" s="43" t="s">
        <v>78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33" ht="12" customHeight="1" x14ac:dyDescent="0.2">
      <c r="C136" s="4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33" ht="12" customHeight="1" x14ac:dyDescent="0.2">
      <c r="C137" s="3" t="s">
        <v>79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33" ht="12" customHeight="1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33" ht="12" customHeight="1" x14ac:dyDescent="0.2">
      <c r="C139" s="143" t="s">
        <v>64</v>
      </c>
      <c r="D139" s="144"/>
      <c r="E139" s="144"/>
      <c r="F139" s="144"/>
      <c r="G139" s="144"/>
      <c r="H139" s="144"/>
      <c r="I139" s="144"/>
      <c r="J139" s="145"/>
      <c r="K139" s="101">
        <v>2023</v>
      </c>
      <c r="L139" s="101"/>
      <c r="M139" s="101"/>
      <c r="N139" s="101">
        <v>2022</v>
      </c>
      <c r="O139" s="101"/>
      <c r="P139" s="101"/>
    </row>
    <row r="140" spans="1:33" ht="12" customHeight="1" x14ac:dyDescent="0.2">
      <c r="C140" s="102" t="s">
        <v>103</v>
      </c>
      <c r="D140" s="102"/>
      <c r="E140" s="102"/>
      <c r="F140" s="102"/>
      <c r="G140" s="102"/>
      <c r="H140" s="102"/>
      <c r="I140" s="102"/>
      <c r="J140" s="102"/>
      <c r="K140" s="103">
        <v>0</v>
      </c>
      <c r="L140" s="102"/>
      <c r="M140" s="102"/>
      <c r="N140" s="103">
        <v>0</v>
      </c>
      <c r="O140" s="102"/>
      <c r="P140" s="102"/>
    </row>
    <row r="141" spans="1:33" ht="12" customHeight="1" x14ac:dyDescent="0.2">
      <c r="C141" s="102" t="s">
        <v>104</v>
      </c>
      <c r="D141" s="102"/>
      <c r="E141" s="102"/>
      <c r="F141" s="102"/>
      <c r="G141" s="102"/>
      <c r="H141" s="102"/>
      <c r="I141" s="102"/>
      <c r="J141" s="102"/>
      <c r="K141" s="103">
        <v>0</v>
      </c>
      <c r="L141" s="102"/>
      <c r="M141" s="102"/>
      <c r="N141" s="103">
        <v>0</v>
      </c>
      <c r="O141" s="102"/>
      <c r="P141" s="102"/>
    </row>
    <row r="142" spans="1:33" ht="12" customHeight="1" x14ac:dyDescent="0.2">
      <c r="C142" s="104" t="s">
        <v>105</v>
      </c>
      <c r="D142" s="105"/>
      <c r="E142" s="105"/>
      <c r="F142" s="105"/>
      <c r="G142" s="105"/>
      <c r="H142" s="105"/>
      <c r="I142" s="105"/>
      <c r="J142" s="106"/>
      <c r="K142" s="147">
        <f>SUM(K140:M141)</f>
        <v>0</v>
      </c>
      <c r="L142" s="147"/>
      <c r="M142" s="147"/>
      <c r="N142" s="147">
        <f>SUM(N140:P141)</f>
        <v>0</v>
      </c>
      <c r="O142" s="147"/>
      <c r="P142" s="147"/>
    </row>
    <row r="143" spans="1:33" ht="12" customHeight="1" x14ac:dyDescent="0.2">
      <c r="C143" s="1"/>
      <c r="D143" s="44"/>
      <c r="E143" s="44"/>
      <c r="F143" s="44"/>
      <c r="G143" s="44"/>
      <c r="H143" s="44"/>
      <c r="I143" s="44"/>
      <c r="J143" s="44"/>
      <c r="K143" s="44"/>
      <c r="L143" s="3"/>
      <c r="M143" s="3"/>
      <c r="N143" s="3"/>
      <c r="O143" s="3"/>
      <c r="P143" s="3"/>
    </row>
    <row r="144" spans="1:33" ht="12" customHeight="1" x14ac:dyDescent="0.2">
      <c r="C144" s="2" t="s">
        <v>80</v>
      </c>
      <c r="D144" s="44"/>
      <c r="E144" s="44"/>
      <c r="F144" s="44"/>
      <c r="G144" s="44"/>
      <c r="H144" s="44"/>
      <c r="I144" s="44"/>
      <c r="J144" s="44"/>
      <c r="K144" s="44"/>
      <c r="L144" s="3"/>
      <c r="M144" s="3"/>
      <c r="N144" s="3"/>
      <c r="O144" s="3"/>
      <c r="P144" s="3"/>
    </row>
    <row r="145" spans="3:16" ht="12" customHeight="1" x14ac:dyDescent="0.2">
      <c r="C145" s="2"/>
      <c r="D145" s="44"/>
      <c r="E145" s="44"/>
      <c r="F145" s="44"/>
      <c r="G145" s="44"/>
      <c r="H145" s="44"/>
      <c r="I145" s="44"/>
      <c r="J145" s="44"/>
      <c r="K145" s="44"/>
      <c r="L145" s="3"/>
      <c r="M145" s="3"/>
      <c r="N145" s="3"/>
      <c r="O145" s="3"/>
      <c r="P145" s="3"/>
    </row>
    <row r="146" spans="3:16" ht="12" customHeight="1" x14ac:dyDescent="0.2">
      <c r="C146" s="3" t="s">
        <v>81</v>
      </c>
      <c r="D146" s="44"/>
      <c r="E146" s="44"/>
      <c r="F146" s="44"/>
      <c r="G146" s="44"/>
      <c r="H146" s="44"/>
      <c r="I146" s="44"/>
      <c r="J146" s="44"/>
      <c r="K146" s="44"/>
      <c r="L146" s="3"/>
      <c r="M146" s="3"/>
      <c r="N146" s="3"/>
      <c r="O146" s="3"/>
      <c r="P146" s="3"/>
    </row>
    <row r="147" spans="3:16" ht="12" customHeight="1" x14ac:dyDescent="0.2">
      <c r="C147" s="1"/>
      <c r="D147" s="44"/>
      <c r="E147" s="44"/>
      <c r="F147" s="44"/>
      <c r="G147" s="44"/>
      <c r="H147" s="44"/>
      <c r="I147" s="44"/>
      <c r="J147" s="44"/>
      <c r="K147" s="44"/>
      <c r="L147" s="3"/>
      <c r="M147" s="3"/>
      <c r="N147" s="3"/>
      <c r="O147" s="3"/>
      <c r="P147" s="3"/>
    </row>
    <row r="148" spans="3:16" ht="12" customHeight="1" x14ac:dyDescent="0.2">
      <c r="D148" s="100" t="s">
        <v>64</v>
      </c>
      <c r="E148" s="100"/>
      <c r="F148" s="100"/>
      <c r="G148" s="100"/>
      <c r="H148" s="100"/>
      <c r="I148" s="100"/>
      <c r="J148" s="101">
        <v>2023</v>
      </c>
      <c r="K148" s="101"/>
      <c r="L148" s="101"/>
      <c r="M148" s="101">
        <v>2022</v>
      </c>
      <c r="N148" s="101"/>
      <c r="O148" s="101"/>
    </row>
    <row r="149" spans="3:16" ht="12" customHeight="1" x14ac:dyDescent="0.2">
      <c r="D149" s="102" t="s">
        <v>106</v>
      </c>
      <c r="E149" s="102"/>
      <c r="F149" s="102"/>
      <c r="G149" s="102"/>
      <c r="H149" s="102"/>
      <c r="I149" s="102"/>
      <c r="J149" s="138">
        <v>1572585.11</v>
      </c>
      <c r="K149" s="138"/>
      <c r="L149" s="138"/>
      <c r="M149" s="138">
        <v>1572585.11</v>
      </c>
      <c r="N149" s="138"/>
      <c r="O149" s="138"/>
    </row>
    <row r="150" spans="3:16" ht="12" customHeight="1" x14ac:dyDescent="0.2">
      <c r="D150" s="102" t="s">
        <v>107</v>
      </c>
      <c r="E150" s="102"/>
      <c r="F150" s="102"/>
      <c r="G150" s="102"/>
      <c r="H150" s="102"/>
      <c r="I150" s="102"/>
      <c r="J150" s="138">
        <v>192381.64</v>
      </c>
      <c r="K150" s="138"/>
      <c r="L150" s="138"/>
      <c r="M150" s="138">
        <v>192381.64</v>
      </c>
      <c r="N150" s="138"/>
      <c r="O150" s="138"/>
    </row>
    <row r="151" spans="3:16" ht="12" customHeight="1" x14ac:dyDescent="0.2">
      <c r="D151" s="102" t="s">
        <v>136</v>
      </c>
      <c r="E151" s="102"/>
      <c r="F151" s="102"/>
      <c r="G151" s="102"/>
      <c r="H151" s="102"/>
      <c r="I151" s="102"/>
      <c r="J151" s="138">
        <v>2236761</v>
      </c>
      <c r="K151" s="138"/>
      <c r="L151" s="138"/>
      <c r="M151" s="138">
        <v>2236761</v>
      </c>
      <c r="N151" s="138"/>
      <c r="O151" s="138"/>
    </row>
    <row r="152" spans="3:16" ht="12" customHeight="1" x14ac:dyDescent="0.2">
      <c r="D152" s="102" t="s">
        <v>108</v>
      </c>
      <c r="E152" s="102"/>
      <c r="F152" s="102"/>
      <c r="G152" s="102"/>
      <c r="H152" s="102"/>
      <c r="I152" s="102"/>
      <c r="J152" s="138">
        <v>1998</v>
      </c>
      <c r="K152" s="138"/>
      <c r="L152" s="138"/>
      <c r="M152" s="138">
        <v>1998</v>
      </c>
      <c r="N152" s="138"/>
      <c r="O152" s="138"/>
    </row>
    <row r="153" spans="3:16" ht="12" customHeight="1" x14ac:dyDescent="0.2">
      <c r="D153" s="148" t="s">
        <v>109</v>
      </c>
      <c r="E153" s="148"/>
      <c r="F153" s="148"/>
      <c r="G153" s="148"/>
      <c r="H153" s="148"/>
      <c r="I153" s="148"/>
      <c r="J153" s="149">
        <f>SUM(J149:L152)</f>
        <v>4003725.75</v>
      </c>
      <c r="K153" s="149"/>
      <c r="L153" s="149"/>
      <c r="M153" s="149">
        <f>SUM(M149:O152)</f>
        <v>4003725.75</v>
      </c>
      <c r="N153" s="149"/>
      <c r="O153" s="149"/>
    </row>
    <row r="154" spans="3:16" ht="12" customHeight="1" x14ac:dyDescent="0.2">
      <c r="D154" s="102" t="s">
        <v>110</v>
      </c>
      <c r="E154" s="102"/>
      <c r="F154" s="102"/>
      <c r="G154" s="102"/>
      <c r="H154" s="102"/>
      <c r="I154" s="102"/>
      <c r="J154" s="138">
        <v>292457.65000000002</v>
      </c>
      <c r="K154" s="138"/>
      <c r="L154" s="138"/>
      <c r="M154" s="138">
        <v>292457.65000000002</v>
      </c>
      <c r="N154" s="138"/>
      <c r="O154" s="138"/>
    </row>
    <row r="155" spans="3:16" ht="12" customHeight="1" x14ac:dyDescent="0.2">
      <c r="D155" s="102" t="s">
        <v>111</v>
      </c>
      <c r="E155" s="102"/>
      <c r="F155" s="102"/>
      <c r="G155" s="102"/>
      <c r="H155" s="102"/>
      <c r="I155" s="102"/>
      <c r="J155" s="138">
        <v>5798.84</v>
      </c>
      <c r="K155" s="138"/>
      <c r="L155" s="138"/>
      <c r="M155" s="138">
        <v>5798.84</v>
      </c>
      <c r="N155" s="138"/>
      <c r="O155" s="138"/>
    </row>
    <row r="156" spans="3:16" ht="12" customHeight="1" x14ac:dyDescent="0.2">
      <c r="D156" s="148" t="s">
        <v>112</v>
      </c>
      <c r="E156" s="148"/>
      <c r="F156" s="148"/>
      <c r="G156" s="148"/>
      <c r="H156" s="148"/>
      <c r="I156" s="148"/>
      <c r="J156" s="149">
        <f>SUM(J154:L155)</f>
        <v>298256.49000000005</v>
      </c>
      <c r="K156" s="149"/>
      <c r="L156" s="149"/>
      <c r="M156" s="149">
        <f>SUM(M154:O155)</f>
        <v>298256.49000000005</v>
      </c>
      <c r="N156" s="149"/>
      <c r="O156" s="149"/>
    </row>
    <row r="157" spans="3:16" ht="12" customHeight="1" x14ac:dyDescent="0.2">
      <c r="D157" s="102" t="s">
        <v>113</v>
      </c>
      <c r="E157" s="102"/>
      <c r="F157" s="102"/>
      <c r="G157" s="102"/>
      <c r="H157" s="102"/>
      <c r="I157" s="102"/>
      <c r="J157" s="138">
        <v>2727211.67</v>
      </c>
      <c r="K157" s="138"/>
      <c r="L157" s="138"/>
      <c r="M157" s="138">
        <v>2727211.67</v>
      </c>
      <c r="N157" s="138"/>
      <c r="O157" s="138"/>
    </row>
    <row r="158" spans="3:16" ht="12" customHeight="1" x14ac:dyDescent="0.2">
      <c r="D158" s="148" t="s">
        <v>114</v>
      </c>
      <c r="E158" s="148"/>
      <c r="F158" s="148"/>
      <c r="G158" s="148"/>
      <c r="H158" s="148"/>
      <c r="I158" s="148"/>
      <c r="J158" s="149">
        <f>SUM(J157)</f>
        <v>2727211.67</v>
      </c>
      <c r="K158" s="149"/>
      <c r="L158" s="149"/>
      <c r="M158" s="149">
        <f>SUM(M157)</f>
        <v>2727211.67</v>
      </c>
      <c r="N158" s="149"/>
      <c r="O158" s="149"/>
    </row>
    <row r="159" spans="3:16" ht="12" customHeight="1" x14ac:dyDescent="0.2">
      <c r="D159" s="104" t="s">
        <v>65</v>
      </c>
      <c r="E159" s="105"/>
      <c r="F159" s="105"/>
      <c r="G159" s="105"/>
      <c r="H159" s="105"/>
      <c r="I159" s="106"/>
      <c r="J159" s="149">
        <f>SUM(J153,J156,J158)</f>
        <v>7029193.9100000001</v>
      </c>
      <c r="K159" s="149"/>
      <c r="L159" s="149"/>
      <c r="M159" s="149">
        <f>SUM(M153,M156,M158)</f>
        <v>7029193.9100000001</v>
      </c>
      <c r="N159" s="149"/>
      <c r="O159" s="149"/>
    </row>
    <row r="160" spans="3:16" ht="12" customHeight="1" x14ac:dyDescent="0.2">
      <c r="C160" s="1"/>
      <c r="D160" s="44"/>
      <c r="E160" s="44"/>
      <c r="F160" s="44"/>
      <c r="G160" s="44"/>
      <c r="H160" s="44"/>
      <c r="I160" s="44"/>
      <c r="J160" s="44"/>
      <c r="K160" s="44"/>
      <c r="L160" s="3"/>
      <c r="M160" s="3"/>
      <c r="N160" s="3"/>
      <c r="O160" s="3"/>
      <c r="P160" s="3"/>
    </row>
    <row r="161" spans="1:33" ht="12" customHeight="1" x14ac:dyDescent="0.2">
      <c r="C161" s="2" t="s">
        <v>82</v>
      </c>
      <c r="D161" s="44"/>
      <c r="E161" s="44"/>
      <c r="F161" s="44"/>
      <c r="G161" s="44"/>
      <c r="H161" s="44"/>
      <c r="I161" s="44"/>
      <c r="J161" s="44"/>
      <c r="K161" s="44"/>
      <c r="L161" s="3"/>
      <c r="M161" s="3"/>
      <c r="N161" s="3"/>
      <c r="O161" s="3"/>
      <c r="P161" s="3"/>
    </row>
    <row r="162" spans="1:33" ht="12" customHeight="1" x14ac:dyDescent="0.2">
      <c r="C162" s="2"/>
      <c r="D162" s="44"/>
      <c r="E162" s="44"/>
      <c r="F162" s="44"/>
      <c r="G162" s="44"/>
      <c r="H162" s="44"/>
      <c r="I162" s="44"/>
      <c r="J162" s="44"/>
      <c r="K162" s="44"/>
      <c r="L162" s="3"/>
      <c r="M162" s="3"/>
      <c r="N162" s="3"/>
      <c r="O162" s="3"/>
      <c r="P162" s="3"/>
    </row>
    <row r="163" spans="1:33" ht="12" customHeight="1" x14ac:dyDescent="0.2">
      <c r="C163" s="3" t="s">
        <v>81</v>
      </c>
      <c r="D163" s="44"/>
      <c r="E163" s="44"/>
      <c r="F163" s="44"/>
      <c r="G163" s="44"/>
      <c r="H163" s="44"/>
      <c r="I163" s="44"/>
      <c r="J163" s="44"/>
      <c r="K163" s="44"/>
      <c r="L163" s="3"/>
      <c r="M163" s="3"/>
      <c r="N163" s="3"/>
      <c r="O163" s="3"/>
      <c r="P163" s="3"/>
    </row>
    <row r="164" spans="1:33" ht="12" customHeight="1" x14ac:dyDescent="0.2">
      <c r="C164" s="1"/>
      <c r="D164" s="44"/>
      <c r="E164" s="44"/>
      <c r="F164" s="44"/>
      <c r="G164" s="44"/>
      <c r="H164" s="44"/>
      <c r="I164" s="44"/>
      <c r="J164" s="44"/>
      <c r="K164" s="44"/>
      <c r="L164" s="3"/>
      <c r="M164" s="3"/>
      <c r="N164" s="3"/>
      <c r="O164" s="3"/>
      <c r="P164" s="3"/>
    </row>
    <row r="165" spans="1:33" ht="12" customHeight="1" x14ac:dyDescent="0.2">
      <c r="C165" s="1"/>
      <c r="D165" s="100" t="s">
        <v>64</v>
      </c>
      <c r="E165" s="100"/>
      <c r="F165" s="100"/>
      <c r="G165" s="100"/>
      <c r="H165" s="100"/>
      <c r="I165" s="100"/>
      <c r="J165" s="101">
        <v>2023</v>
      </c>
      <c r="K165" s="101"/>
      <c r="L165" s="101"/>
      <c r="M165" s="101">
        <v>2022</v>
      </c>
      <c r="N165" s="101"/>
      <c r="O165" s="101"/>
    </row>
    <row r="166" spans="1:33" ht="12" customHeight="1" x14ac:dyDescent="0.2">
      <c r="C166" s="1"/>
      <c r="D166" s="102"/>
      <c r="E166" s="102"/>
      <c r="F166" s="102"/>
      <c r="G166" s="102"/>
      <c r="H166" s="102"/>
      <c r="I166" s="102"/>
      <c r="J166" s="103">
        <v>0</v>
      </c>
      <c r="K166" s="102"/>
      <c r="L166" s="102"/>
      <c r="M166" s="103">
        <v>0</v>
      </c>
      <c r="N166" s="102"/>
      <c r="O166" s="102"/>
    </row>
    <row r="167" spans="1:33" ht="12" customHeight="1" x14ac:dyDescent="0.2">
      <c r="C167" s="1"/>
      <c r="D167" s="44"/>
      <c r="E167" s="44"/>
      <c r="F167" s="44"/>
      <c r="G167" s="44"/>
      <c r="H167" s="44"/>
      <c r="I167" s="44"/>
      <c r="J167" s="44"/>
      <c r="K167" s="44"/>
      <c r="L167" s="3"/>
      <c r="M167" s="3"/>
      <c r="N167" s="3"/>
      <c r="O167" s="3"/>
      <c r="P167" s="3"/>
    </row>
    <row r="168" spans="1:33" ht="12" customHeight="1" x14ac:dyDescent="0.2">
      <c r="A168" s="18"/>
      <c r="B168" s="19" t="s">
        <v>62</v>
      </c>
      <c r="C168" s="18" t="s">
        <v>15</v>
      </c>
    </row>
    <row r="169" spans="1:33" ht="12" customHeight="1" x14ac:dyDescent="0.2">
      <c r="A169" s="18"/>
      <c r="B169" s="19"/>
      <c r="C169" s="18"/>
    </row>
    <row r="170" spans="1:33" s="25" customFormat="1" ht="12" customHeight="1" x14ac:dyDescent="0.2">
      <c r="A170" s="29"/>
      <c r="B170" s="30" t="s">
        <v>55</v>
      </c>
      <c r="C170" s="132" t="s">
        <v>45</v>
      </c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1:33" s="25" customFormat="1" ht="12" customHeight="1" x14ac:dyDescent="0.2">
      <c r="A171" s="29"/>
      <c r="B171" s="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1:33" ht="12" customHeight="1" x14ac:dyDescent="0.2">
      <c r="A172" s="35"/>
      <c r="B172" s="35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33" ht="12" customHeight="1" x14ac:dyDescent="0.2">
      <c r="A173" s="45"/>
      <c r="B173" s="19" t="s">
        <v>62</v>
      </c>
      <c r="C173" s="18" t="s">
        <v>16</v>
      </c>
    </row>
    <row r="174" spans="1:33" ht="12" customHeight="1" x14ac:dyDescent="0.2">
      <c r="A174" s="45"/>
      <c r="B174" s="19"/>
      <c r="C174" s="18"/>
    </row>
    <row r="175" spans="1:33" s="9" customFormat="1" ht="12" customHeight="1" x14ac:dyDescent="0.2">
      <c r="A175" s="46"/>
      <c r="B175" s="47" t="s">
        <v>54</v>
      </c>
      <c r="C175" s="150" t="s">
        <v>46</v>
      </c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1:33" s="9" customFormat="1" ht="12" customHeight="1" x14ac:dyDescent="0.2">
      <c r="A176" s="46"/>
      <c r="B176" s="11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8" spans="1:30" ht="12" customHeight="1" x14ac:dyDescent="0.2">
      <c r="A178" s="18"/>
      <c r="B178" s="48" t="s">
        <v>83</v>
      </c>
    </row>
    <row r="179" spans="1:30" ht="12" customHeight="1" x14ac:dyDescent="0.2">
      <c r="A179" s="18"/>
      <c r="B179" s="48"/>
    </row>
    <row r="180" spans="1:30" s="25" customFormat="1" ht="12" customHeight="1" x14ac:dyDescent="0.2">
      <c r="A180" s="29"/>
      <c r="B180" s="30" t="s">
        <v>52</v>
      </c>
      <c r="C180" s="132" t="s">
        <v>47</v>
      </c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1:30" s="25" customFormat="1" ht="12" customHeight="1" x14ac:dyDescent="0.2">
      <c r="A181" s="29"/>
      <c r="B181" s="30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1:30" s="25" customFormat="1" ht="12" customHeight="1" x14ac:dyDescent="0.2">
      <c r="A182" s="29"/>
      <c r="B182" s="49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1:30" s="25" customFormat="1" ht="12" customHeight="1" x14ac:dyDescent="0.2">
      <c r="A183" s="29"/>
      <c r="B183" s="30" t="s">
        <v>51</v>
      </c>
      <c r="C183" s="132" t="s">
        <v>48</v>
      </c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1:30" s="25" customFormat="1" ht="12" customHeight="1" x14ac:dyDescent="0.2">
      <c r="A184" s="36"/>
      <c r="B184" s="13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1:30" s="25" customFormat="1" ht="12" customHeight="1" x14ac:dyDescent="0.2">
      <c r="A185" s="36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1:30" s="25" customFormat="1" ht="12" customHeight="1" x14ac:dyDescent="0.2">
      <c r="A186" s="29"/>
      <c r="B186" s="50" t="s">
        <v>53</v>
      </c>
      <c r="C186" s="132" t="s">
        <v>49</v>
      </c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1:30" s="25" customFormat="1" ht="12" customHeight="1" x14ac:dyDescent="0.2">
      <c r="A187" s="51"/>
      <c r="B187" s="5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1:30" s="25" customFormat="1" ht="12" customHeight="1" x14ac:dyDescent="0.2">
      <c r="A188" s="51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30" ht="12" customHeight="1" x14ac:dyDescent="0.2">
      <c r="A189" s="54"/>
      <c r="B189" s="53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ht="12" customHeight="1" x14ac:dyDescent="0.2">
      <c r="A190" s="54"/>
      <c r="B190" s="53"/>
      <c r="C190" s="27"/>
      <c r="D190" s="27"/>
      <c r="E190" s="100" t="s">
        <v>64</v>
      </c>
      <c r="F190" s="100"/>
      <c r="G190" s="100"/>
      <c r="H190" s="100"/>
      <c r="I190" s="101">
        <v>2023</v>
      </c>
      <c r="J190" s="101"/>
      <c r="K190" s="101"/>
      <c r="L190" s="101">
        <v>2022</v>
      </c>
      <c r="M190" s="101"/>
      <c r="N190" s="101"/>
      <c r="P190" s="27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ht="12" customHeight="1" x14ac:dyDescent="0.2">
      <c r="A191" s="54"/>
      <c r="B191" s="53"/>
      <c r="C191" s="27"/>
      <c r="D191" s="27"/>
      <c r="E191" s="102" t="s">
        <v>115</v>
      </c>
      <c r="F191" s="102"/>
      <c r="G191" s="102"/>
      <c r="H191" s="102"/>
      <c r="I191" s="138">
        <v>150155.31</v>
      </c>
      <c r="J191" s="138"/>
      <c r="K191" s="138"/>
      <c r="L191" s="138">
        <v>445377.47</v>
      </c>
      <c r="M191" s="138"/>
      <c r="N191" s="138"/>
      <c r="P191" s="27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ht="12" customHeight="1" x14ac:dyDescent="0.2">
      <c r="A192" s="54"/>
      <c r="B192" s="53"/>
      <c r="C192" s="27"/>
      <c r="D192" s="27"/>
      <c r="E192" s="102" t="s">
        <v>117</v>
      </c>
      <c r="F192" s="102"/>
      <c r="G192" s="102"/>
      <c r="H192" s="102"/>
      <c r="I192" s="138">
        <v>216556.43</v>
      </c>
      <c r="J192" s="138"/>
      <c r="K192" s="138"/>
      <c r="L192" s="138">
        <v>216556.43</v>
      </c>
      <c r="M192" s="138"/>
      <c r="N192" s="138"/>
      <c r="P192" s="27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ht="12" customHeight="1" x14ac:dyDescent="0.2">
      <c r="A193" s="54"/>
      <c r="B193" s="53"/>
      <c r="C193" s="27"/>
      <c r="D193" s="27"/>
      <c r="E193" s="104" t="s">
        <v>84</v>
      </c>
      <c r="F193" s="105"/>
      <c r="G193" s="105"/>
      <c r="H193" s="106"/>
      <c r="I193" s="149">
        <f>SUM(I191:K192)</f>
        <v>366711.74</v>
      </c>
      <c r="J193" s="149"/>
      <c r="K193" s="149"/>
      <c r="L193" s="149">
        <f>SUM(L191:N192)</f>
        <v>661933.89999999991</v>
      </c>
      <c r="M193" s="149"/>
      <c r="N193" s="149"/>
      <c r="P193" s="27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ht="12" customHeight="1" x14ac:dyDescent="0.2">
      <c r="A194" s="54"/>
      <c r="B194" s="53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ht="12" customHeight="1" x14ac:dyDescent="0.2">
      <c r="A195" s="54"/>
      <c r="B195" s="19" t="s">
        <v>62</v>
      </c>
      <c r="C195" s="2" t="s">
        <v>85</v>
      </c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30" ht="12" customHeight="1" x14ac:dyDescent="0.2">
      <c r="A196" s="54"/>
      <c r="B196" s="19"/>
      <c r="C196" s="2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30" ht="12" customHeight="1" x14ac:dyDescent="0.2">
      <c r="A197" s="54"/>
      <c r="B197" s="53"/>
      <c r="C197" s="55" t="s">
        <v>86</v>
      </c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ht="12" customHeight="1" x14ac:dyDescent="0.2">
      <c r="A198" s="54"/>
      <c r="B198" s="53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ht="12" customHeight="1" x14ac:dyDescent="0.2">
      <c r="A199" s="54"/>
      <c r="B199" s="53"/>
      <c r="C199" s="27"/>
      <c r="D199" s="100" t="s">
        <v>64</v>
      </c>
      <c r="E199" s="100"/>
      <c r="F199" s="100"/>
      <c r="G199" s="100"/>
      <c r="H199" s="100"/>
      <c r="I199" s="100"/>
      <c r="J199" s="100"/>
      <c r="K199" s="100"/>
      <c r="L199" s="100"/>
      <c r="M199" s="135" t="s">
        <v>68</v>
      </c>
      <c r="N199" s="136"/>
      <c r="O199" s="137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ht="12" customHeight="1" x14ac:dyDescent="0.2">
      <c r="A200" s="54"/>
      <c r="B200" s="53"/>
      <c r="C200" s="27"/>
      <c r="D200" s="102" t="s">
        <v>118</v>
      </c>
      <c r="E200" s="102"/>
      <c r="F200" s="102"/>
      <c r="G200" s="102"/>
      <c r="H200" s="102"/>
      <c r="I200" s="102"/>
      <c r="J200" s="102"/>
      <c r="K200" s="102"/>
      <c r="L200" s="102"/>
      <c r="M200" s="103">
        <v>90776.83</v>
      </c>
      <c r="N200" s="102"/>
      <c r="O200" s="102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ht="12" customHeight="1" x14ac:dyDescent="0.2">
      <c r="A201" s="54"/>
      <c r="B201" s="53"/>
      <c r="C201" s="27"/>
      <c r="D201" s="102" t="s">
        <v>119</v>
      </c>
      <c r="E201" s="102"/>
      <c r="F201" s="102"/>
      <c r="G201" s="102"/>
      <c r="H201" s="102"/>
      <c r="I201" s="102"/>
      <c r="J201" s="102"/>
      <c r="K201" s="102"/>
      <c r="L201" s="102"/>
      <c r="M201" s="103">
        <v>59378.48</v>
      </c>
      <c r="N201" s="102"/>
      <c r="O201" s="102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ht="12" customHeight="1" x14ac:dyDescent="0.2">
      <c r="A202" s="54"/>
      <c r="B202" s="53"/>
      <c r="C202" s="27"/>
      <c r="D202" s="102" t="s">
        <v>120</v>
      </c>
      <c r="E202" s="102"/>
      <c r="F202" s="102"/>
      <c r="G202" s="102"/>
      <c r="H202" s="102"/>
      <c r="I202" s="102"/>
      <c r="J202" s="102"/>
      <c r="K202" s="102"/>
      <c r="L202" s="102"/>
      <c r="M202" s="103">
        <v>0</v>
      </c>
      <c r="N202" s="102"/>
      <c r="O202" s="102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ht="12" customHeight="1" x14ac:dyDescent="0.2">
      <c r="A203" s="54"/>
      <c r="B203" s="53"/>
      <c r="C203" s="27"/>
      <c r="D203" s="102" t="s">
        <v>121</v>
      </c>
      <c r="E203" s="102"/>
      <c r="F203" s="102"/>
      <c r="G203" s="102"/>
      <c r="H203" s="102"/>
      <c r="I203" s="102"/>
      <c r="J203" s="102"/>
      <c r="K203" s="102"/>
      <c r="L203" s="102"/>
      <c r="M203" s="103">
        <v>0</v>
      </c>
      <c r="N203" s="102"/>
      <c r="O203" s="102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ht="12" customHeight="1" x14ac:dyDescent="0.2">
      <c r="A204" s="54"/>
      <c r="B204" s="53"/>
      <c r="C204" s="27"/>
      <c r="D204" s="102" t="s">
        <v>122</v>
      </c>
      <c r="E204" s="102"/>
      <c r="F204" s="102"/>
      <c r="G204" s="102"/>
      <c r="H204" s="102"/>
      <c r="I204" s="102"/>
      <c r="J204" s="102"/>
      <c r="K204" s="102"/>
      <c r="L204" s="102"/>
      <c r="M204" s="103">
        <v>0</v>
      </c>
      <c r="N204" s="102"/>
      <c r="O204" s="102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ht="12" customHeight="1" x14ac:dyDescent="0.2">
      <c r="A205" s="54"/>
      <c r="B205" s="53"/>
      <c r="C205" s="27"/>
      <c r="D205" s="104" t="s">
        <v>116</v>
      </c>
      <c r="E205" s="105"/>
      <c r="F205" s="105"/>
      <c r="G205" s="105"/>
      <c r="H205" s="105"/>
      <c r="I205" s="105"/>
      <c r="J205" s="105"/>
      <c r="K205" s="105"/>
      <c r="L205" s="106"/>
      <c r="M205" s="149">
        <f>SUM(M200:O204)</f>
        <v>150155.31</v>
      </c>
      <c r="N205" s="149"/>
      <c r="O205" s="149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ht="12" customHeight="1" x14ac:dyDescent="0.2">
      <c r="A206" s="54"/>
      <c r="B206" s="53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ht="12" customHeight="1" x14ac:dyDescent="0.2">
      <c r="A207" s="54"/>
      <c r="B207" s="53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30" ht="12" customHeight="1" x14ac:dyDescent="0.2">
      <c r="A208" s="54"/>
      <c r="B208" s="19" t="s">
        <v>62</v>
      </c>
      <c r="C208" s="2" t="s">
        <v>87</v>
      </c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ht="12" customHeight="1" x14ac:dyDescent="0.2">
      <c r="A209" s="54"/>
      <c r="B209" s="19"/>
      <c r="C209" s="2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ht="12" customHeight="1" x14ac:dyDescent="0.2">
      <c r="A210" s="54"/>
      <c r="B210" s="53"/>
      <c r="C210" s="3" t="s">
        <v>88</v>
      </c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2" customHeight="1" x14ac:dyDescent="0.2">
      <c r="A211" s="54"/>
      <c r="B211" s="53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ht="12" customHeight="1" x14ac:dyDescent="0.2">
      <c r="A212" s="54"/>
      <c r="B212" s="53"/>
      <c r="C212" s="27"/>
      <c r="D212" s="100" t="s">
        <v>64</v>
      </c>
      <c r="E212" s="100"/>
      <c r="F212" s="100"/>
      <c r="G212" s="100"/>
      <c r="H212" s="100"/>
      <c r="I212" s="100"/>
      <c r="J212" s="100"/>
      <c r="K212" s="100"/>
      <c r="L212" s="100"/>
      <c r="M212" s="135">
        <v>2023</v>
      </c>
      <c r="N212" s="136"/>
      <c r="O212" s="137"/>
    </row>
    <row r="213" spans="1:16" ht="12" customHeight="1" x14ac:dyDescent="0.2">
      <c r="A213" s="54"/>
      <c r="B213" s="53"/>
      <c r="C213" s="27"/>
      <c r="D213" s="102" t="s">
        <v>123</v>
      </c>
      <c r="E213" s="102"/>
      <c r="F213" s="102"/>
      <c r="G213" s="102"/>
      <c r="H213" s="102"/>
      <c r="I213" s="102"/>
      <c r="J213" s="102"/>
      <c r="K213" s="102"/>
      <c r="L213" s="102"/>
      <c r="M213" s="103">
        <v>0</v>
      </c>
      <c r="N213" s="102"/>
      <c r="O213" s="102"/>
    </row>
    <row r="214" spans="1:16" ht="12" customHeight="1" x14ac:dyDescent="0.2">
      <c r="A214" s="54"/>
      <c r="B214" s="53"/>
      <c r="C214" s="27"/>
      <c r="D214" s="104" t="s">
        <v>89</v>
      </c>
      <c r="E214" s="105"/>
      <c r="F214" s="105"/>
      <c r="G214" s="105"/>
      <c r="H214" s="105"/>
      <c r="I214" s="105"/>
      <c r="J214" s="105"/>
      <c r="K214" s="105"/>
      <c r="L214" s="106"/>
      <c r="M214" s="146">
        <f>SUM(M213)</f>
        <v>0</v>
      </c>
      <c r="N214" s="146"/>
      <c r="O214" s="146"/>
    </row>
    <row r="215" spans="1:16" ht="12" customHeight="1" x14ac:dyDescent="0.2">
      <c r="A215" s="54"/>
      <c r="B215" s="53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ht="12" customHeight="1" x14ac:dyDescent="0.2">
      <c r="A216" s="53"/>
      <c r="B216" s="18" t="s">
        <v>30</v>
      </c>
      <c r="C216" s="56" t="s">
        <v>31</v>
      </c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6" ht="12" customHeight="1" x14ac:dyDescent="0.2">
      <c r="A217" s="53"/>
      <c r="B217" s="18"/>
      <c r="C217" s="5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</row>
    <row r="218" spans="1:16" ht="12" customHeight="1" x14ac:dyDescent="0.2">
      <c r="A218" s="35"/>
      <c r="B218" s="35"/>
      <c r="C218" s="18" t="s">
        <v>2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</row>
    <row r="219" spans="1:16" ht="12" customHeight="1" x14ac:dyDescent="0.2">
      <c r="A219" s="35"/>
      <c r="B219" s="35"/>
      <c r="C219" s="18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</row>
    <row r="220" spans="1:16" s="25" customFormat="1" ht="11.25" customHeight="1" x14ac:dyDescent="0.2">
      <c r="A220" s="36"/>
      <c r="B220" s="20" t="s">
        <v>52</v>
      </c>
      <c r="C220" s="11" t="s">
        <v>137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57"/>
      <c r="P220" s="57"/>
    </row>
    <row r="221" spans="1:16" s="25" customFormat="1" ht="11.25" x14ac:dyDescent="0.2">
      <c r="A221" s="36"/>
      <c r="B221" s="13" t="s">
        <v>138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57"/>
      <c r="P221" s="57"/>
    </row>
    <row r="222" spans="1:16" s="25" customFormat="1" ht="11.25" x14ac:dyDescent="0.2">
      <c r="B222" s="13" t="s">
        <v>139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57"/>
      <c r="P222" s="57"/>
    </row>
    <row r="223" spans="1:16" s="25" customFormat="1" ht="12" customHeight="1" x14ac:dyDescent="0.2">
      <c r="B223" s="58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16" s="25" customFormat="1" ht="12" customHeight="1" x14ac:dyDescent="0.2">
      <c r="B224" s="58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37"/>
    </row>
    <row r="225" spans="2:17" s="25" customFormat="1" ht="12" customHeight="1" x14ac:dyDescent="0.2">
      <c r="B225" s="58"/>
      <c r="C225" s="60" t="s">
        <v>140</v>
      </c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2"/>
      <c r="P225" s="63"/>
    </row>
    <row r="226" spans="2:17" s="25" customFormat="1" ht="12" customHeight="1" x14ac:dyDescent="0.2">
      <c r="B226" s="58"/>
      <c r="C226" s="61" t="s">
        <v>141</v>
      </c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4"/>
      <c r="P226" s="64"/>
    </row>
    <row r="227" spans="2:17" s="25" customFormat="1" ht="12" customHeight="1" x14ac:dyDescent="0.2">
      <c r="B227" s="58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2:17" s="25" customFormat="1" ht="12" customHeight="1" x14ac:dyDescent="0.2">
      <c r="B228" s="58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7" s="25" customFormat="1" ht="12" customHeight="1" x14ac:dyDescent="0.2">
      <c r="B229" s="20" t="s">
        <v>51</v>
      </c>
      <c r="C229" s="13" t="s">
        <v>142</v>
      </c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7" ht="12" customHeight="1" x14ac:dyDescent="0.2">
      <c r="B230" s="65"/>
      <c r="C230" s="13" t="s">
        <v>143</v>
      </c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9"/>
    </row>
    <row r="231" spans="2:17" ht="12" customHeight="1" x14ac:dyDescent="0.2">
      <c r="B231" s="65"/>
      <c r="C231" s="66" t="s">
        <v>144</v>
      </c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9"/>
    </row>
    <row r="232" spans="2:17" ht="12" customHeight="1" x14ac:dyDescent="0.2">
      <c r="B232" s="67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2:17" ht="12" customHeight="1" x14ac:dyDescent="0.2">
      <c r="B233" s="67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2:17" ht="12" customHeight="1" x14ac:dyDescent="0.2">
      <c r="B234" s="67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2:17" ht="12" customHeight="1" x14ac:dyDescent="0.2">
      <c r="B235" s="67"/>
      <c r="C235" s="42"/>
      <c r="D235" s="143" t="s">
        <v>64</v>
      </c>
      <c r="E235" s="144"/>
      <c r="F235" s="144"/>
      <c r="G235" s="144"/>
      <c r="H235" s="144"/>
      <c r="I235" s="144"/>
      <c r="J235" s="144"/>
      <c r="K235" s="144"/>
      <c r="L235" s="145"/>
      <c r="M235" s="135" t="s">
        <v>68</v>
      </c>
      <c r="N235" s="136"/>
      <c r="O235" s="137"/>
      <c r="P235" s="42"/>
    </row>
    <row r="236" spans="2:17" ht="12" customHeight="1" x14ac:dyDescent="0.2">
      <c r="B236" s="67"/>
      <c r="C236" s="4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3">
        <v>0</v>
      </c>
      <c r="N236" s="102"/>
      <c r="O236" s="102"/>
      <c r="P236" s="42"/>
    </row>
    <row r="237" spans="2:17" ht="12" customHeight="1" x14ac:dyDescent="0.2">
      <c r="B237" s="67"/>
      <c r="C237" s="42"/>
      <c r="D237" s="148" t="s">
        <v>145</v>
      </c>
      <c r="E237" s="148"/>
      <c r="F237" s="148"/>
      <c r="G237" s="148"/>
      <c r="H237" s="148"/>
      <c r="I237" s="148"/>
      <c r="J237" s="148"/>
      <c r="K237" s="148"/>
      <c r="L237" s="148"/>
      <c r="M237" s="151">
        <f>SUM(M236:O236)</f>
        <v>0</v>
      </c>
      <c r="N237" s="152"/>
      <c r="O237" s="153"/>
      <c r="P237" s="42"/>
    </row>
    <row r="238" spans="2:17" ht="12" customHeight="1" x14ac:dyDescent="0.2">
      <c r="B238" s="67"/>
      <c r="C238" s="4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3">
        <v>0</v>
      </c>
      <c r="N238" s="102"/>
      <c r="O238" s="102"/>
      <c r="P238" s="42"/>
    </row>
    <row r="239" spans="2:17" ht="12" customHeight="1" x14ac:dyDescent="0.2">
      <c r="B239" s="67"/>
      <c r="C239" s="42"/>
      <c r="D239" s="148" t="s">
        <v>146</v>
      </c>
      <c r="E239" s="148"/>
      <c r="F239" s="148"/>
      <c r="G239" s="148"/>
      <c r="H239" s="148"/>
      <c r="I239" s="148"/>
      <c r="J239" s="148"/>
      <c r="K239" s="148"/>
      <c r="L239" s="148"/>
      <c r="M239" s="151">
        <f>SUM(M238:O238)</f>
        <v>0</v>
      </c>
      <c r="N239" s="152"/>
      <c r="O239" s="153"/>
      <c r="P239" s="42"/>
    </row>
    <row r="240" spans="2:17" ht="12" customHeight="1" x14ac:dyDescent="0.2">
      <c r="B240" s="67"/>
      <c r="C240" s="42"/>
      <c r="D240" s="128"/>
      <c r="E240" s="129"/>
      <c r="F240" s="129"/>
      <c r="G240" s="129"/>
      <c r="H240" s="129"/>
      <c r="I240" s="129"/>
      <c r="J240" s="129"/>
      <c r="K240" s="129"/>
      <c r="L240" s="131"/>
      <c r="M240" s="103">
        <v>0</v>
      </c>
      <c r="N240" s="102"/>
      <c r="O240" s="102"/>
      <c r="P240" s="42"/>
    </row>
    <row r="241" spans="2:19" ht="12" customHeight="1" x14ac:dyDescent="0.2">
      <c r="B241" s="67"/>
      <c r="C241" s="4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3">
        <v>0</v>
      </c>
      <c r="N241" s="102"/>
      <c r="O241" s="102"/>
      <c r="P241" s="42"/>
    </row>
    <row r="242" spans="2:19" ht="12" customHeight="1" x14ac:dyDescent="0.2">
      <c r="B242" s="67"/>
      <c r="C242" s="42"/>
      <c r="D242" s="148" t="s">
        <v>147</v>
      </c>
      <c r="E242" s="148"/>
      <c r="F242" s="148"/>
      <c r="G242" s="148"/>
      <c r="H242" s="148"/>
      <c r="I242" s="148"/>
      <c r="J242" s="148"/>
      <c r="K242" s="148"/>
      <c r="L242" s="148"/>
      <c r="M242" s="151">
        <f>SUM(M240:O241)</f>
        <v>0</v>
      </c>
      <c r="N242" s="152"/>
      <c r="O242" s="153"/>
      <c r="P242" s="42"/>
    </row>
    <row r="243" spans="2:19" ht="12" customHeight="1" x14ac:dyDescent="0.2">
      <c r="B243" s="67"/>
      <c r="C243" s="42"/>
      <c r="D243" s="102" t="s">
        <v>148</v>
      </c>
      <c r="E243" s="102"/>
      <c r="F243" s="102"/>
      <c r="G243" s="102"/>
      <c r="H243" s="102"/>
      <c r="I243" s="102"/>
      <c r="J243" s="102"/>
      <c r="K243" s="102"/>
      <c r="L243" s="102"/>
      <c r="M243" s="103">
        <v>0</v>
      </c>
      <c r="N243" s="102"/>
      <c r="O243" s="102"/>
      <c r="P243" s="42"/>
    </row>
    <row r="244" spans="2:19" ht="12" customHeight="1" x14ac:dyDescent="0.2">
      <c r="B244" s="67"/>
      <c r="C244" s="42"/>
      <c r="D244" s="148" t="s">
        <v>149</v>
      </c>
      <c r="E244" s="148"/>
      <c r="F244" s="148"/>
      <c r="G244" s="148"/>
      <c r="H244" s="148"/>
      <c r="I244" s="148"/>
      <c r="J244" s="148"/>
      <c r="K244" s="148"/>
      <c r="L244" s="148"/>
      <c r="M244" s="151">
        <f>SUM(M243)</f>
        <v>0</v>
      </c>
      <c r="N244" s="152"/>
      <c r="O244" s="153"/>
      <c r="P244" s="42"/>
    </row>
    <row r="245" spans="2:19" ht="12" customHeight="1" x14ac:dyDescent="0.2">
      <c r="B245" s="67"/>
      <c r="C245" s="42"/>
      <c r="D245" s="102" t="s">
        <v>150</v>
      </c>
      <c r="E245" s="102"/>
      <c r="F245" s="102"/>
      <c r="G245" s="102"/>
      <c r="H245" s="102"/>
      <c r="I245" s="102"/>
      <c r="J245" s="102"/>
      <c r="K245" s="102"/>
      <c r="L245" s="102"/>
      <c r="M245" s="103">
        <v>0</v>
      </c>
      <c r="N245" s="102"/>
      <c r="O245" s="102"/>
      <c r="P245" s="42"/>
    </row>
    <row r="246" spans="2:19" ht="12" customHeight="1" x14ac:dyDescent="0.2">
      <c r="B246" s="67"/>
      <c r="C246" s="42"/>
      <c r="D246" s="148" t="s">
        <v>151</v>
      </c>
      <c r="E246" s="148"/>
      <c r="F246" s="148"/>
      <c r="G246" s="148"/>
      <c r="H246" s="148"/>
      <c r="I246" s="148"/>
      <c r="J246" s="148"/>
      <c r="K246" s="148"/>
      <c r="L246" s="148"/>
      <c r="M246" s="151">
        <f>SUM(M245)</f>
        <v>0</v>
      </c>
      <c r="N246" s="152"/>
      <c r="O246" s="153"/>
      <c r="P246" s="42"/>
    </row>
    <row r="247" spans="2:19" ht="12" customHeight="1" x14ac:dyDescent="0.2">
      <c r="B247" s="67"/>
      <c r="C247" s="42"/>
      <c r="D247" s="102" t="s">
        <v>152</v>
      </c>
      <c r="E247" s="102"/>
      <c r="F247" s="102"/>
      <c r="G247" s="102"/>
      <c r="H247" s="102"/>
      <c r="I247" s="102"/>
      <c r="J247" s="102"/>
      <c r="K247" s="102"/>
      <c r="L247" s="102"/>
      <c r="M247" s="103">
        <v>3418494.5</v>
      </c>
      <c r="N247" s="102"/>
      <c r="O247" s="102"/>
    </row>
    <row r="248" spans="2:19" ht="12" customHeight="1" x14ac:dyDescent="0.2">
      <c r="B248" s="67"/>
      <c r="C248" s="42"/>
      <c r="D248" s="148" t="s">
        <v>153</v>
      </c>
      <c r="E248" s="148"/>
      <c r="F248" s="148"/>
      <c r="G248" s="148"/>
      <c r="H248" s="148"/>
      <c r="I248" s="148"/>
      <c r="J248" s="148"/>
      <c r="K248" s="148"/>
      <c r="L248" s="148"/>
      <c r="M248" s="151">
        <f>SUM(M247)</f>
        <v>3418494.5</v>
      </c>
      <c r="N248" s="152"/>
      <c r="O248" s="153"/>
    </row>
    <row r="249" spans="2:19" ht="12" customHeight="1" x14ac:dyDescent="0.2">
      <c r="B249" s="67"/>
      <c r="C249" s="42"/>
      <c r="D249" s="102" t="s">
        <v>154</v>
      </c>
      <c r="E249" s="102"/>
      <c r="F249" s="102"/>
      <c r="G249" s="102"/>
      <c r="H249" s="102"/>
      <c r="I249" s="102"/>
      <c r="J249" s="102"/>
      <c r="K249" s="102"/>
      <c r="L249" s="102"/>
      <c r="M249" s="103">
        <v>0</v>
      </c>
      <c r="N249" s="102"/>
      <c r="O249" s="102"/>
    </row>
    <row r="250" spans="2:19" ht="12" customHeight="1" x14ac:dyDescent="0.2">
      <c r="B250" s="67"/>
      <c r="C250" s="42"/>
      <c r="D250" s="148" t="s">
        <v>155</v>
      </c>
      <c r="E250" s="148"/>
      <c r="F250" s="148"/>
      <c r="G250" s="148"/>
      <c r="H250" s="148"/>
      <c r="I250" s="148"/>
      <c r="J250" s="148"/>
      <c r="K250" s="148"/>
      <c r="L250" s="148"/>
      <c r="M250" s="151">
        <f>SUM(M249)</f>
        <v>0</v>
      </c>
      <c r="N250" s="152"/>
      <c r="O250" s="153"/>
    </row>
    <row r="251" spans="2:19" ht="12" customHeight="1" x14ac:dyDescent="0.2">
      <c r="B251" s="67"/>
      <c r="C251" s="42"/>
      <c r="D251" s="102" t="s">
        <v>156</v>
      </c>
      <c r="E251" s="102"/>
      <c r="F251" s="102"/>
      <c r="G251" s="102"/>
      <c r="H251" s="102"/>
      <c r="I251" s="102"/>
      <c r="J251" s="102"/>
      <c r="K251" s="102"/>
      <c r="L251" s="102"/>
      <c r="M251" s="103">
        <v>0</v>
      </c>
      <c r="N251" s="102"/>
      <c r="O251" s="102"/>
    </row>
    <row r="252" spans="2:19" ht="12" customHeight="1" x14ac:dyDescent="0.2">
      <c r="B252" s="67"/>
      <c r="C252" s="42"/>
      <c r="D252" s="148" t="s">
        <v>157</v>
      </c>
      <c r="E252" s="148"/>
      <c r="F252" s="148"/>
      <c r="G252" s="148"/>
      <c r="H252" s="148"/>
      <c r="I252" s="148"/>
      <c r="J252" s="148"/>
      <c r="K252" s="148"/>
      <c r="L252" s="148"/>
      <c r="M252" s="151">
        <f>SUM(M251)</f>
        <v>0</v>
      </c>
      <c r="N252" s="152"/>
      <c r="O252" s="153"/>
    </row>
    <row r="253" spans="2:19" ht="12" customHeight="1" x14ac:dyDescent="0.2">
      <c r="B253" s="67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</row>
    <row r="254" spans="2:19" ht="12" customHeight="1" x14ac:dyDescent="0.2">
      <c r="B254" s="67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2:19" ht="12" customHeight="1" x14ac:dyDescent="0.2">
      <c r="B255" s="67"/>
      <c r="C255" s="68" t="s">
        <v>158</v>
      </c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154"/>
      <c r="Q255" s="154"/>
      <c r="R255" s="154"/>
      <c r="S255" s="154"/>
    </row>
    <row r="256" spans="2:19" ht="12" customHeight="1" x14ac:dyDescent="0.2">
      <c r="B256" s="67"/>
      <c r="C256" s="42"/>
      <c r="D256" s="69"/>
      <c r="E256" s="69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1:16" ht="12" customHeight="1" x14ac:dyDescent="0.2">
      <c r="B257" s="67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1:16" ht="12" customHeight="1" x14ac:dyDescent="0.2">
      <c r="B258" s="65" t="s">
        <v>53</v>
      </c>
      <c r="C258" s="70" t="s">
        <v>159</v>
      </c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</row>
    <row r="259" spans="1:16" ht="12" customHeight="1" x14ac:dyDescent="0.2">
      <c r="B259" s="65"/>
      <c r="C259" s="71" t="s">
        <v>160</v>
      </c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1:16" ht="12" customHeight="1" x14ac:dyDescent="0.2">
      <c r="B260" s="65"/>
      <c r="C260" s="71" t="s">
        <v>161</v>
      </c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1:16" ht="12" customHeight="1" x14ac:dyDescent="0.2">
      <c r="B261" s="65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</row>
    <row r="262" spans="1:16" ht="12" customHeight="1" x14ac:dyDescent="0.2">
      <c r="B262" s="67"/>
      <c r="C262" s="42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42"/>
    </row>
    <row r="263" spans="1:16" ht="12" customHeight="1" x14ac:dyDescent="0.2">
      <c r="A263" s="27"/>
      <c r="B263" s="27"/>
      <c r="C263" s="18" t="s">
        <v>17</v>
      </c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27"/>
    </row>
    <row r="264" spans="1:16" ht="12" customHeight="1" x14ac:dyDescent="0.2">
      <c r="A264" s="27"/>
      <c r="B264" s="27"/>
      <c r="C264" s="18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1:16" ht="12" customHeight="1" x14ac:dyDescent="0.2">
      <c r="A265" s="27"/>
      <c r="B265" s="72" t="s">
        <v>52</v>
      </c>
      <c r="C265" s="155" t="s">
        <v>50</v>
      </c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</row>
    <row r="266" spans="1:16" x14ac:dyDescent="0.2">
      <c r="A266" s="27"/>
      <c r="B266" s="72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</row>
    <row r="267" spans="1:16" x14ac:dyDescent="0.2">
      <c r="A267" s="27"/>
      <c r="B267" s="73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</row>
    <row r="268" spans="1:16" ht="12" customHeight="1" x14ac:dyDescent="0.2">
      <c r="A268" s="27"/>
      <c r="B268" s="27"/>
      <c r="C268" s="27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27"/>
    </row>
    <row r="269" spans="1:16" ht="12" customHeight="1" x14ac:dyDescent="0.2">
      <c r="A269" s="27"/>
      <c r="B269" s="27"/>
      <c r="C269" s="27"/>
      <c r="D269" s="143" t="s">
        <v>64</v>
      </c>
      <c r="E269" s="144"/>
      <c r="F269" s="144"/>
      <c r="G269" s="144"/>
      <c r="H269" s="144"/>
      <c r="I269" s="144"/>
      <c r="J269" s="145"/>
      <c r="K269" s="135" t="s">
        <v>68</v>
      </c>
      <c r="L269" s="136"/>
      <c r="M269" s="137"/>
      <c r="N269" s="74"/>
      <c r="O269" s="74"/>
      <c r="P269" s="27"/>
    </row>
    <row r="270" spans="1:16" ht="12" customHeight="1" x14ac:dyDescent="0.2">
      <c r="A270" s="27"/>
      <c r="B270" s="27"/>
      <c r="C270" s="27"/>
      <c r="D270" s="102" t="s">
        <v>124</v>
      </c>
      <c r="E270" s="102"/>
      <c r="F270" s="102"/>
      <c r="G270" s="102"/>
      <c r="H270" s="102"/>
      <c r="I270" s="102"/>
      <c r="J270" s="102"/>
      <c r="K270" s="103">
        <v>2655566.0099999998</v>
      </c>
      <c r="L270" s="102"/>
      <c r="M270" s="102"/>
      <c r="N270" s="74"/>
      <c r="O270" s="74"/>
      <c r="P270" s="27"/>
    </row>
    <row r="271" spans="1:16" ht="12" customHeight="1" x14ac:dyDescent="0.2">
      <c r="A271" s="27"/>
      <c r="B271" s="27"/>
      <c r="C271" s="27"/>
      <c r="D271" s="102" t="s">
        <v>125</v>
      </c>
      <c r="E271" s="102"/>
      <c r="F271" s="102"/>
      <c r="G271" s="102"/>
      <c r="H271" s="102"/>
      <c r="I271" s="102"/>
      <c r="J271" s="102"/>
      <c r="K271" s="103">
        <v>0</v>
      </c>
      <c r="L271" s="102"/>
      <c r="M271" s="102"/>
      <c r="N271" s="74"/>
      <c r="O271" s="74"/>
      <c r="P271" s="27"/>
    </row>
    <row r="272" spans="1:16" ht="12" customHeight="1" x14ac:dyDescent="0.2">
      <c r="A272" s="27"/>
      <c r="B272" s="27"/>
      <c r="C272" s="27"/>
      <c r="D272" s="102" t="s">
        <v>126</v>
      </c>
      <c r="E272" s="102"/>
      <c r="F272" s="102"/>
      <c r="G272" s="102"/>
      <c r="H272" s="102"/>
      <c r="I272" s="102"/>
      <c r="J272" s="102"/>
      <c r="K272" s="103">
        <v>0</v>
      </c>
      <c r="L272" s="102"/>
      <c r="M272" s="102"/>
      <c r="N272" s="74"/>
      <c r="O272" s="74"/>
      <c r="P272" s="27"/>
    </row>
    <row r="273" spans="1:16" ht="12" customHeight="1" x14ac:dyDescent="0.2">
      <c r="A273" s="27"/>
      <c r="B273" s="27"/>
      <c r="C273" s="27"/>
      <c r="D273" s="102" t="s">
        <v>127</v>
      </c>
      <c r="E273" s="102"/>
      <c r="F273" s="102"/>
      <c r="G273" s="102"/>
      <c r="H273" s="102"/>
      <c r="I273" s="102"/>
      <c r="J273" s="102"/>
      <c r="K273" s="103">
        <v>0</v>
      </c>
      <c r="L273" s="102"/>
      <c r="M273" s="102"/>
      <c r="N273" s="74"/>
      <c r="O273" s="74"/>
      <c r="P273" s="27"/>
    </row>
    <row r="274" spans="1:16" ht="12" customHeight="1" x14ac:dyDescent="0.2">
      <c r="A274" s="27"/>
      <c r="B274" s="27"/>
      <c r="C274" s="27"/>
      <c r="D274" s="102" t="s">
        <v>128</v>
      </c>
      <c r="E274" s="102"/>
      <c r="F274" s="102"/>
      <c r="G274" s="102"/>
      <c r="H274" s="102"/>
      <c r="I274" s="102"/>
      <c r="J274" s="102"/>
      <c r="K274" s="103">
        <v>0</v>
      </c>
      <c r="L274" s="102"/>
      <c r="M274" s="102"/>
      <c r="N274" s="74"/>
      <c r="O274" s="74"/>
      <c r="P274" s="27"/>
    </row>
    <row r="275" spans="1:16" ht="12" customHeight="1" x14ac:dyDescent="0.2">
      <c r="A275" s="27"/>
      <c r="B275" s="27"/>
      <c r="C275" s="27"/>
      <c r="D275" s="109" t="s">
        <v>129</v>
      </c>
      <c r="E275" s="110"/>
      <c r="F275" s="110"/>
      <c r="G275" s="110"/>
      <c r="H275" s="110"/>
      <c r="I275" s="110"/>
      <c r="J275" s="111"/>
      <c r="K275" s="159">
        <f>SUM(K270:M274)</f>
        <v>2655566.0099999998</v>
      </c>
      <c r="L275" s="159"/>
      <c r="M275" s="159"/>
      <c r="N275" s="74"/>
      <c r="O275" s="74"/>
      <c r="P275" s="27"/>
    </row>
    <row r="276" spans="1:16" ht="12" customHeight="1" x14ac:dyDescent="0.2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1:16" ht="12" customHeight="1" x14ac:dyDescent="0.2">
      <c r="A277" s="27"/>
      <c r="B277" s="27"/>
      <c r="C277" s="27"/>
      <c r="D277" s="27"/>
      <c r="E277" s="75"/>
      <c r="F277" s="75"/>
      <c r="G277" s="75"/>
      <c r="H277" s="75"/>
      <c r="I277" s="75"/>
      <c r="J277" s="75"/>
      <c r="K277" s="75"/>
      <c r="L277" s="76"/>
      <c r="M277" s="76"/>
      <c r="N277" s="76"/>
      <c r="P277" s="27"/>
    </row>
    <row r="278" spans="1:16" ht="12" customHeight="1" x14ac:dyDescent="0.2">
      <c r="A278" s="27"/>
      <c r="B278" s="27"/>
      <c r="C278" s="3" t="s">
        <v>90</v>
      </c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1:16" ht="12" customHeight="1" x14ac:dyDescent="0.2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</row>
    <row r="280" spans="1:16" ht="12" customHeight="1" x14ac:dyDescent="0.2">
      <c r="A280" s="27"/>
      <c r="B280" s="27"/>
      <c r="C280" s="135" t="s">
        <v>64</v>
      </c>
      <c r="D280" s="136"/>
      <c r="E280" s="136"/>
      <c r="F280" s="136"/>
      <c r="G280" s="136"/>
      <c r="H280" s="136"/>
      <c r="I280" s="136"/>
      <c r="J280" s="137"/>
      <c r="K280" s="135" t="s">
        <v>68</v>
      </c>
      <c r="L280" s="136"/>
      <c r="M280" s="137"/>
      <c r="N280" s="135" t="s">
        <v>72</v>
      </c>
      <c r="O280" s="136"/>
      <c r="P280" s="137"/>
    </row>
    <row r="281" spans="1:16" ht="12" customHeight="1" x14ac:dyDescent="0.2">
      <c r="A281" s="27"/>
      <c r="B281" s="27"/>
      <c r="C281" s="128" t="s">
        <v>130</v>
      </c>
      <c r="D281" s="129"/>
      <c r="E281" s="129"/>
      <c r="F281" s="129"/>
      <c r="G281" s="129"/>
      <c r="H281" s="129"/>
      <c r="I281" s="129"/>
      <c r="J281" s="131"/>
      <c r="K281" s="160">
        <v>1563570.31</v>
      </c>
      <c r="L281" s="161"/>
      <c r="M281" s="162"/>
      <c r="N281" s="156">
        <f>K281/$K$275</f>
        <v>0.58878984898590425</v>
      </c>
      <c r="O281" s="157"/>
      <c r="P281" s="158"/>
    </row>
    <row r="282" spans="1:16" ht="12" customHeight="1" x14ac:dyDescent="0.2">
      <c r="A282" s="27"/>
      <c r="B282" s="27"/>
      <c r="C282" s="77" t="s">
        <v>162</v>
      </c>
      <c r="D282" s="4"/>
      <c r="E282" s="4"/>
      <c r="F282" s="4"/>
      <c r="G282" s="4"/>
      <c r="H282" s="4"/>
      <c r="I282" s="4"/>
      <c r="J282" s="5"/>
      <c r="K282" s="160">
        <v>163560</v>
      </c>
      <c r="L282" s="161"/>
      <c r="M282" s="162"/>
      <c r="N282" s="156">
        <f t="shared" ref="N282:N283" si="0">K282/$K$275</f>
        <v>6.1591389324944706E-2</v>
      </c>
      <c r="O282" s="157"/>
      <c r="P282" s="158"/>
    </row>
    <row r="283" spans="1:16" ht="12" customHeight="1" x14ac:dyDescent="0.2">
      <c r="A283" s="27"/>
      <c r="B283" s="27"/>
      <c r="C283" s="166" t="s">
        <v>163</v>
      </c>
      <c r="D283" s="166"/>
      <c r="E283" s="166"/>
      <c r="F283" s="166"/>
      <c r="G283" s="166"/>
      <c r="H283" s="166"/>
      <c r="I283" s="166"/>
      <c r="J283" s="166"/>
      <c r="K283" s="160">
        <v>0</v>
      </c>
      <c r="L283" s="161"/>
      <c r="M283" s="162"/>
      <c r="N283" s="156">
        <f t="shared" si="0"/>
        <v>0</v>
      </c>
      <c r="O283" s="157"/>
      <c r="P283" s="158"/>
    </row>
    <row r="284" spans="1:16" ht="20.25" customHeight="1" x14ac:dyDescent="0.2">
      <c r="A284" s="27"/>
      <c r="B284" s="27"/>
      <c r="C284" s="167"/>
      <c r="D284" s="167"/>
      <c r="E284" s="167"/>
      <c r="F284" s="167"/>
      <c r="G284" s="167"/>
      <c r="H284" s="167"/>
      <c r="I284" s="167"/>
      <c r="J284" s="167"/>
      <c r="N284" s="3"/>
      <c r="O284" s="3"/>
      <c r="P284" s="27"/>
    </row>
    <row r="285" spans="1:16" ht="20.25" customHeight="1" x14ac:dyDescent="0.2">
      <c r="A285" s="27"/>
      <c r="B285" s="27"/>
      <c r="C285" s="2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27"/>
    </row>
    <row r="286" spans="1:16" ht="20.25" customHeight="1" x14ac:dyDescent="0.2">
      <c r="A286" s="27"/>
      <c r="B286" s="27"/>
      <c r="C286" s="2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27"/>
    </row>
    <row r="287" spans="1:16" ht="12" customHeight="1" x14ac:dyDescent="0.2">
      <c r="A287" s="45"/>
      <c r="B287" s="18" t="s">
        <v>26</v>
      </c>
      <c r="C287" s="67" t="s">
        <v>27</v>
      </c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6" ht="12" customHeight="1" x14ac:dyDescent="0.2">
      <c r="A288" s="45"/>
      <c r="B288" s="18"/>
      <c r="C288" s="67"/>
    </row>
    <row r="289" spans="1:32" s="25" customFormat="1" ht="10.5" customHeight="1" x14ac:dyDescent="0.2">
      <c r="A289" s="36"/>
      <c r="B289" s="20" t="s">
        <v>52</v>
      </c>
      <c r="C289" s="163" t="s">
        <v>28</v>
      </c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1:32" s="25" customFormat="1" ht="12" customHeight="1" x14ac:dyDescent="0.2">
      <c r="A290" s="36"/>
      <c r="B290" s="5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1:32" s="25" customFormat="1" ht="12" customHeight="1" x14ac:dyDescent="0.2">
      <c r="B291" s="20" t="s">
        <v>51</v>
      </c>
      <c r="C291" s="163" t="s">
        <v>29</v>
      </c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s="25" customFormat="1" ht="12" customHeight="1" x14ac:dyDescent="0.2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12" customHeight="1" x14ac:dyDescent="0.2">
      <c r="B293" s="67"/>
      <c r="C293" s="55" t="s">
        <v>91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R293" s="25"/>
    </row>
    <row r="294" spans="1:32" ht="27.75" customHeight="1" x14ac:dyDescent="0.2">
      <c r="B294" s="67"/>
      <c r="C294" s="164" t="s">
        <v>92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R294" s="25"/>
    </row>
    <row r="295" spans="1:32" ht="15" customHeight="1" x14ac:dyDescent="0.2">
      <c r="B295" s="67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32" ht="12" customHeight="1" x14ac:dyDescent="0.2">
      <c r="B296" s="67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S296" s="25"/>
      <c r="T296" s="25"/>
      <c r="U296" s="25"/>
      <c r="V296" s="25"/>
      <c r="W296" s="25"/>
      <c r="X296" s="25"/>
      <c r="Y296" s="25"/>
      <c r="Z296" s="25"/>
    </row>
    <row r="297" spans="1:32" ht="12" customHeight="1" x14ac:dyDescent="0.2">
      <c r="A297" s="18"/>
      <c r="B297" s="18" t="s">
        <v>32</v>
      </c>
      <c r="C297" s="67" t="s">
        <v>33</v>
      </c>
      <c r="S297" s="25"/>
      <c r="T297" s="25"/>
      <c r="U297" s="25"/>
      <c r="V297" s="25"/>
      <c r="W297" s="25"/>
      <c r="X297" s="25"/>
      <c r="Y297" s="25"/>
      <c r="Z297" s="25"/>
    </row>
    <row r="298" spans="1:32" ht="12" customHeight="1" x14ac:dyDescent="0.2">
      <c r="A298" s="18"/>
      <c r="B298" s="18"/>
      <c r="C298" s="67"/>
      <c r="S298" s="25"/>
      <c r="T298" s="25"/>
      <c r="U298" s="25"/>
      <c r="V298" s="25"/>
      <c r="W298" s="25"/>
      <c r="X298" s="25"/>
      <c r="Y298" s="25"/>
      <c r="Z298" s="25"/>
    </row>
    <row r="299" spans="1:32" ht="12" customHeight="1" x14ac:dyDescent="0.2">
      <c r="A299" s="35"/>
      <c r="B299" s="35"/>
      <c r="C299" s="18" t="s">
        <v>18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AC299" s="25"/>
      <c r="AD299" s="25"/>
      <c r="AE299" s="25"/>
      <c r="AF299" s="25"/>
    </row>
    <row r="300" spans="1:32" ht="12" customHeight="1" x14ac:dyDescent="0.2">
      <c r="A300" s="35"/>
      <c r="B300" s="35"/>
      <c r="C300" s="18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AC300" s="25"/>
      <c r="AD300" s="25"/>
      <c r="AE300" s="25"/>
      <c r="AF300" s="25"/>
    </row>
    <row r="301" spans="1:32" ht="12" customHeight="1" x14ac:dyDescent="0.2">
      <c r="A301" s="35"/>
      <c r="B301" s="30" t="s">
        <v>52</v>
      </c>
      <c r="C301" s="165" t="s">
        <v>164</v>
      </c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AC301" s="25"/>
      <c r="AD301" s="25"/>
      <c r="AE301" s="25"/>
      <c r="AF301" s="25"/>
    </row>
    <row r="302" spans="1:32" ht="12" customHeight="1" x14ac:dyDescent="0.2">
      <c r="B302" s="79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AA302" s="25"/>
      <c r="AB302" s="25"/>
      <c r="AC302" s="25"/>
      <c r="AD302" s="25"/>
      <c r="AE302" s="25"/>
      <c r="AF302" s="25"/>
    </row>
    <row r="303" spans="1:32" ht="12" customHeight="1" x14ac:dyDescent="0.2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AA303" s="25"/>
      <c r="AB303" s="25"/>
      <c r="AC303" s="25"/>
      <c r="AD303" s="25"/>
      <c r="AE303" s="25"/>
      <c r="AF303" s="25"/>
    </row>
    <row r="304" spans="1:32" ht="12" customHeight="1" x14ac:dyDescent="0.2">
      <c r="E304" s="143" t="s">
        <v>64</v>
      </c>
      <c r="F304" s="144"/>
      <c r="G304" s="144"/>
      <c r="H304" s="145"/>
      <c r="I304" s="135">
        <v>2023</v>
      </c>
      <c r="J304" s="136"/>
      <c r="K304" s="137"/>
      <c r="L304" s="135">
        <v>2022</v>
      </c>
      <c r="M304" s="136"/>
      <c r="N304" s="137"/>
      <c r="AA304" s="25"/>
      <c r="AB304" s="25"/>
    </row>
    <row r="305" spans="1:32" ht="12" customHeight="1" x14ac:dyDescent="0.2">
      <c r="A305" s="45"/>
      <c r="E305" s="128" t="s">
        <v>165</v>
      </c>
      <c r="F305" s="129"/>
      <c r="G305" s="129"/>
      <c r="H305" s="131"/>
      <c r="I305" s="168">
        <v>18556</v>
      </c>
      <c r="J305" s="169"/>
      <c r="K305" s="170"/>
      <c r="L305" s="168">
        <v>1259.68</v>
      </c>
      <c r="M305" s="169"/>
      <c r="N305" s="170"/>
      <c r="AA305" s="25"/>
      <c r="AB305" s="25"/>
    </row>
    <row r="306" spans="1:32" ht="12" customHeight="1" x14ac:dyDescent="0.2">
      <c r="A306" s="45"/>
      <c r="E306" s="117" t="s">
        <v>98</v>
      </c>
      <c r="F306" s="118"/>
      <c r="G306" s="118"/>
      <c r="H306" s="119"/>
      <c r="I306" s="168">
        <v>1315831.2</v>
      </c>
      <c r="J306" s="169"/>
      <c r="K306" s="170"/>
      <c r="L306" s="168">
        <v>1382792.33</v>
      </c>
      <c r="M306" s="169"/>
      <c r="N306" s="170"/>
      <c r="AA306" s="25"/>
      <c r="AB306" s="25"/>
    </row>
    <row r="307" spans="1:32" ht="12" customHeight="1" x14ac:dyDescent="0.2">
      <c r="A307" s="45"/>
      <c r="E307" s="117" t="s">
        <v>131</v>
      </c>
      <c r="F307" s="118"/>
      <c r="G307" s="118"/>
      <c r="H307" s="119"/>
      <c r="I307" s="168">
        <v>0</v>
      </c>
      <c r="J307" s="169"/>
      <c r="K307" s="170"/>
      <c r="L307" s="168">
        <v>0</v>
      </c>
      <c r="M307" s="169"/>
      <c r="N307" s="170"/>
    </row>
    <row r="308" spans="1:32" ht="12" customHeight="1" x14ac:dyDescent="0.2">
      <c r="A308" s="45"/>
      <c r="E308" s="117" t="s">
        <v>99</v>
      </c>
      <c r="F308" s="118"/>
      <c r="G308" s="118"/>
      <c r="H308" s="119"/>
      <c r="I308" s="168">
        <v>0</v>
      </c>
      <c r="J308" s="169"/>
      <c r="K308" s="170"/>
      <c r="L308" s="168">
        <v>0</v>
      </c>
      <c r="M308" s="169"/>
      <c r="N308" s="170"/>
    </row>
    <row r="309" spans="1:32" ht="12" customHeight="1" x14ac:dyDescent="0.2">
      <c r="E309" s="117" t="s">
        <v>100</v>
      </c>
      <c r="F309" s="118"/>
      <c r="G309" s="118"/>
      <c r="H309" s="119"/>
      <c r="I309" s="168">
        <v>0</v>
      </c>
      <c r="J309" s="169"/>
      <c r="K309" s="170"/>
      <c r="L309" s="168">
        <v>0</v>
      </c>
      <c r="M309" s="169"/>
      <c r="N309" s="170"/>
    </row>
    <row r="310" spans="1:32" ht="12" customHeight="1" x14ac:dyDescent="0.2">
      <c r="E310" s="117" t="s">
        <v>132</v>
      </c>
      <c r="F310" s="118"/>
      <c r="G310" s="118"/>
      <c r="H310" s="119"/>
      <c r="I310" s="168">
        <v>0</v>
      </c>
      <c r="J310" s="169"/>
      <c r="K310" s="170"/>
      <c r="L310" s="168">
        <v>0</v>
      </c>
      <c r="M310" s="169"/>
      <c r="N310" s="170"/>
    </row>
    <row r="311" spans="1:32" ht="12" customHeight="1" x14ac:dyDescent="0.2">
      <c r="E311" s="117" t="s">
        <v>166</v>
      </c>
      <c r="F311" s="118"/>
      <c r="G311" s="118"/>
      <c r="H311" s="119"/>
      <c r="I311" s="168">
        <v>0</v>
      </c>
      <c r="J311" s="169"/>
      <c r="K311" s="170"/>
      <c r="L311" s="168">
        <v>0</v>
      </c>
      <c r="M311" s="169"/>
      <c r="N311" s="170"/>
    </row>
    <row r="312" spans="1:32" ht="12" customHeight="1" x14ac:dyDescent="0.2">
      <c r="E312" s="104" t="s">
        <v>167</v>
      </c>
      <c r="F312" s="105"/>
      <c r="G312" s="105"/>
      <c r="H312" s="106"/>
      <c r="I312" s="176">
        <f>SUM(I305:K310)</f>
        <v>1334387.2</v>
      </c>
      <c r="J312" s="177"/>
      <c r="K312" s="178"/>
      <c r="L312" s="176">
        <f>SUM(L305:N310)</f>
        <v>1384052.01</v>
      </c>
      <c r="M312" s="177"/>
      <c r="N312" s="178"/>
    </row>
    <row r="313" spans="1:32" ht="12" customHeight="1" x14ac:dyDescent="0.2">
      <c r="E313" s="75"/>
      <c r="F313" s="75"/>
      <c r="G313" s="75"/>
      <c r="H313" s="75"/>
      <c r="I313" s="81"/>
      <c r="J313" s="81"/>
      <c r="K313" s="81"/>
      <c r="L313" s="81"/>
      <c r="M313" s="81"/>
      <c r="N313" s="81"/>
    </row>
    <row r="314" spans="1:32" s="25" customFormat="1" ht="12" customHeight="1" x14ac:dyDescent="0.2">
      <c r="A314" s="34"/>
      <c r="B314" s="20" t="s">
        <v>51</v>
      </c>
      <c r="C314" s="165" t="s">
        <v>164</v>
      </c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 spans="1:32" s="25" customFormat="1" x14ac:dyDescent="0.2">
      <c r="A315" s="34"/>
      <c r="B315" s="20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 spans="1:32" s="25" customFormat="1" x14ac:dyDescent="0.2">
      <c r="A316" s="36"/>
      <c r="B316" s="63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1:32" ht="12" customHeight="1" x14ac:dyDescent="0.2">
      <c r="A317" s="45"/>
      <c r="C317" s="83"/>
      <c r="D317" s="83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3"/>
      <c r="P317" s="83"/>
      <c r="R317" s="25"/>
    </row>
    <row r="318" spans="1:32" ht="12" customHeight="1" x14ac:dyDescent="0.2">
      <c r="E318" s="1"/>
      <c r="F318" s="1"/>
      <c r="G318" s="1"/>
      <c r="H318" s="1"/>
      <c r="I318" s="1"/>
      <c r="J318" s="1"/>
      <c r="K318" s="1"/>
      <c r="L318" s="1"/>
      <c r="M318" s="1"/>
      <c r="N318" s="1"/>
      <c r="R318" s="25"/>
    </row>
    <row r="319" spans="1:32" ht="12" customHeight="1" x14ac:dyDescent="0.2">
      <c r="S319" s="25"/>
      <c r="T319" s="25"/>
      <c r="U319" s="25"/>
      <c r="V319" s="25"/>
      <c r="W319" s="25"/>
      <c r="X319" s="25"/>
      <c r="Y319" s="25"/>
      <c r="Z319" s="25"/>
    </row>
    <row r="320" spans="1:32" ht="12" customHeight="1" x14ac:dyDescent="0.2">
      <c r="A320" s="84"/>
      <c r="B320" s="27"/>
      <c r="C320" s="27"/>
      <c r="E320" s="172" t="s">
        <v>64</v>
      </c>
      <c r="F320" s="172"/>
      <c r="G320" s="172"/>
      <c r="H320" s="172"/>
      <c r="I320" s="101">
        <v>2023</v>
      </c>
      <c r="J320" s="101"/>
      <c r="K320" s="101"/>
      <c r="L320" s="101">
        <v>2022</v>
      </c>
      <c r="M320" s="101"/>
      <c r="N320" s="101"/>
      <c r="S320" s="25"/>
      <c r="T320" s="25"/>
      <c r="U320" s="25"/>
      <c r="V320" s="25"/>
      <c r="W320" s="25"/>
      <c r="X320" s="25"/>
      <c r="Y320" s="25"/>
      <c r="Z320" s="25"/>
    </row>
    <row r="321" spans="1:32" ht="28.5" customHeight="1" x14ac:dyDescent="0.2">
      <c r="A321" s="35"/>
      <c r="B321" s="35"/>
      <c r="C321" s="35"/>
      <c r="D321" s="35"/>
      <c r="E321" s="173" t="s">
        <v>168</v>
      </c>
      <c r="F321" s="174"/>
      <c r="G321" s="174"/>
      <c r="H321" s="174"/>
      <c r="I321" s="175"/>
      <c r="J321" s="175"/>
      <c r="K321" s="175"/>
      <c r="L321" s="175"/>
      <c r="M321" s="175"/>
      <c r="N321" s="175"/>
      <c r="S321" s="25"/>
      <c r="T321" s="25"/>
      <c r="U321" s="25"/>
      <c r="V321" s="25"/>
      <c r="W321" s="25"/>
      <c r="X321" s="25"/>
      <c r="Y321" s="25"/>
      <c r="Z321" s="25"/>
    </row>
    <row r="322" spans="1:32" ht="22.5" customHeight="1" x14ac:dyDescent="0.2">
      <c r="A322" s="35"/>
      <c r="B322" s="35"/>
      <c r="C322" s="35"/>
      <c r="D322" s="35"/>
      <c r="E322" s="187" t="s">
        <v>169</v>
      </c>
      <c r="F322" s="187"/>
      <c r="G322" s="187"/>
      <c r="H322" s="187"/>
      <c r="I322" s="188"/>
      <c r="J322" s="188"/>
      <c r="K322" s="188"/>
      <c r="L322" s="188"/>
      <c r="M322" s="188"/>
      <c r="N322" s="188"/>
    </row>
    <row r="323" spans="1:32" ht="12" customHeight="1" x14ac:dyDescent="0.2">
      <c r="A323" s="35"/>
      <c r="B323" s="35"/>
      <c r="C323" s="35"/>
      <c r="D323" s="35"/>
      <c r="E323" s="182" t="s">
        <v>19</v>
      </c>
      <c r="F323" s="182"/>
      <c r="G323" s="182"/>
      <c r="H323" s="182"/>
      <c r="I323" s="171"/>
      <c r="J323" s="171"/>
      <c r="K323" s="171"/>
      <c r="L323" s="171"/>
      <c r="M323" s="171"/>
      <c r="N323" s="171"/>
      <c r="AC323" s="25"/>
      <c r="AD323" s="25"/>
      <c r="AE323" s="25"/>
      <c r="AF323" s="25"/>
    </row>
    <row r="324" spans="1:32" ht="12" customHeight="1" x14ac:dyDescent="0.2">
      <c r="E324" s="182" t="s">
        <v>20</v>
      </c>
      <c r="F324" s="182"/>
      <c r="G324" s="182"/>
      <c r="H324" s="182"/>
      <c r="I324" s="171"/>
      <c r="J324" s="171"/>
      <c r="K324" s="171"/>
      <c r="L324" s="171"/>
      <c r="M324" s="171"/>
      <c r="N324" s="171"/>
      <c r="AC324" s="25"/>
      <c r="AD324" s="25"/>
      <c r="AE324" s="25"/>
      <c r="AF324" s="25"/>
    </row>
    <row r="325" spans="1:32" ht="12" customHeight="1" x14ac:dyDescent="0.2">
      <c r="A325" s="35"/>
      <c r="B325" s="35"/>
      <c r="C325" s="35"/>
      <c r="D325" s="35"/>
      <c r="E325" s="182" t="s">
        <v>21</v>
      </c>
      <c r="F325" s="182"/>
      <c r="G325" s="182"/>
      <c r="H325" s="182"/>
      <c r="I325" s="171"/>
      <c r="J325" s="171"/>
      <c r="K325" s="171"/>
      <c r="L325" s="171"/>
      <c r="M325" s="171"/>
      <c r="N325" s="171"/>
      <c r="AC325" s="25"/>
      <c r="AD325" s="25"/>
      <c r="AE325" s="25"/>
      <c r="AF325" s="25"/>
    </row>
    <row r="326" spans="1:32" ht="12" customHeight="1" x14ac:dyDescent="0.2">
      <c r="A326" s="35"/>
      <c r="B326" s="35"/>
      <c r="C326" s="35"/>
      <c r="D326" s="35"/>
      <c r="E326" s="174" t="s">
        <v>24</v>
      </c>
      <c r="F326" s="174"/>
      <c r="G326" s="174"/>
      <c r="H326" s="174"/>
      <c r="I326" s="186"/>
      <c r="J326" s="186"/>
      <c r="K326" s="186"/>
      <c r="L326" s="186"/>
      <c r="M326" s="186"/>
      <c r="N326" s="186"/>
      <c r="AA326" s="25"/>
      <c r="AB326" s="25"/>
    </row>
    <row r="327" spans="1:32" ht="12" customHeight="1" x14ac:dyDescent="0.2">
      <c r="A327" s="35"/>
      <c r="B327" s="35"/>
      <c r="C327" s="35"/>
      <c r="D327" s="35"/>
      <c r="E327" s="174"/>
      <c r="F327" s="174"/>
      <c r="G327" s="174"/>
      <c r="H327" s="174"/>
      <c r="I327" s="186"/>
      <c r="J327" s="186"/>
      <c r="K327" s="186"/>
      <c r="L327" s="186"/>
      <c r="M327" s="186"/>
      <c r="N327" s="186"/>
      <c r="AA327" s="25"/>
      <c r="AB327" s="25"/>
    </row>
    <row r="328" spans="1:32" ht="12" customHeight="1" x14ac:dyDescent="0.2">
      <c r="A328" s="35"/>
      <c r="B328" s="35"/>
      <c r="C328" s="35"/>
      <c r="D328" s="35"/>
      <c r="E328" s="182" t="s">
        <v>170</v>
      </c>
      <c r="F328" s="174"/>
      <c r="G328" s="174"/>
      <c r="H328" s="174"/>
      <c r="I328" s="186"/>
      <c r="J328" s="186"/>
      <c r="K328" s="186"/>
      <c r="L328" s="186"/>
      <c r="M328" s="186"/>
      <c r="N328" s="186"/>
      <c r="AA328" s="25"/>
      <c r="AB328" s="25"/>
    </row>
    <row r="329" spans="1:32" ht="12" customHeight="1" x14ac:dyDescent="0.2">
      <c r="A329" s="45"/>
      <c r="E329" s="174"/>
      <c r="F329" s="174"/>
      <c r="G329" s="174"/>
      <c r="H329" s="174"/>
      <c r="I329" s="186"/>
      <c r="J329" s="186"/>
      <c r="K329" s="186"/>
      <c r="L329" s="186"/>
      <c r="M329" s="186"/>
      <c r="N329" s="186"/>
    </row>
    <row r="330" spans="1:32" ht="12" customHeight="1" x14ac:dyDescent="0.2">
      <c r="E330" s="182" t="s">
        <v>22</v>
      </c>
      <c r="F330" s="182"/>
      <c r="G330" s="182"/>
      <c r="H330" s="182"/>
      <c r="I330" s="171"/>
      <c r="J330" s="171"/>
      <c r="K330" s="171"/>
      <c r="L330" s="171"/>
      <c r="M330" s="171"/>
      <c r="N330" s="171"/>
    </row>
    <row r="331" spans="1:32" ht="29.25" customHeight="1" x14ac:dyDescent="0.2">
      <c r="A331" s="45"/>
      <c r="E331" s="183" t="s">
        <v>171</v>
      </c>
      <c r="F331" s="183"/>
      <c r="G331" s="183"/>
      <c r="H331" s="183"/>
      <c r="I331" s="171"/>
      <c r="J331" s="171"/>
      <c r="K331" s="171"/>
      <c r="L331" s="171"/>
      <c r="M331" s="171"/>
      <c r="N331" s="171"/>
    </row>
    <row r="332" spans="1:32" ht="12" customHeight="1" x14ac:dyDescent="0.2">
      <c r="A332" s="45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</row>
    <row r="333" spans="1:32" ht="12" customHeight="1" x14ac:dyDescent="0.2">
      <c r="A333" s="45"/>
      <c r="E333" s="27"/>
      <c r="F333" s="27"/>
      <c r="G333" s="27"/>
      <c r="H333" s="27"/>
      <c r="I333" s="85"/>
      <c r="J333" s="85"/>
      <c r="K333" s="85"/>
      <c r="L333" s="85"/>
      <c r="M333" s="85"/>
      <c r="N333" s="85"/>
    </row>
    <row r="334" spans="1:32" s="25" customFormat="1" ht="12" customHeight="1" x14ac:dyDescent="0.2">
      <c r="B334" s="179" t="s">
        <v>172</v>
      </c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 spans="1:32" ht="12" customHeight="1" x14ac:dyDescent="0.2">
      <c r="A335" s="45"/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</row>
    <row r="336" spans="1:32" s="87" customFormat="1" ht="12" customHeight="1" x14ac:dyDescent="0.2">
      <c r="A336" s="86"/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</row>
    <row r="337" spans="1:32" s="87" customFormat="1" ht="12" customHeight="1" x14ac:dyDescent="0.2">
      <c r="A337" s="86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</row>
    <row r="338" spans="1:32" ht="23.25" customHeight="1" x14ac:dyDescent="0.2">
      <c r="B338" s="18" t="s">
        <v>34</v>
      </c>
      <c r="C338" s="180" t="s">
        <v>35</v>
      </c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</row>
    <row r="339" spans="1:32" ht="12" customHeight="1" x14ac:dyDescent="0.2"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R339" s="25"/>
    </row>
    <row r="340" spans="1:32" s="42" customFormat="1" ht="12" customHeight="1" x14ac:dyDescent="0.2">
      <c r="B340" s="181" t="s">
        <v>94</v>
      </c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  <c r="P340" s="181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 spans="1:32" s="42" customFormat="1" x14ac:dyDescent="0.2"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  <c r="P341" s="181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 spans="1:32" ht="12" customHeight="1" x14ac:dyDescent="0.2"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S342" s="25"/>
      <c r="T342" s="25"/>
      <c r="U342" s="25"/>
      <c r="V342" s="25"/>
      <c r="W342" s="25"/>
      <c r="X342" s="25"/>
      <c r="Y342" s="25"/>
      <c r="Z342" s="25"/>
    </row>
    <row r="343" spans="1:32" ht="12" customHeight="1" x14ac:dyDescent="0.2"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</row>
    <row r="344" spans="1:32" ht="12" customHeight="1" x14ac:dyDescent="0.2">
      <c r="C344" s="8" t="s">
        <v>95</v>
      </c>
      <c r="R344" s="25"/>
      <c r="T344" s="25"/>
      <c r="U344" s="25"/>
      <c r="V344" s="25"/>
      <c r="W344" s="25"/>
      <c r="X344" s="25"/>
      <c r="Y344" s="25"/>
      <c r="Z344" s="25"/>
      <c r="AC344" s="25"/>
      <c r="AD344" s="25"/>
      <c r="AE344" s="25"/>
      <c r="AF344" s="25"/>
    </row>
    <row r="348" spans="1:32" ht="12" customHeight="1" x14ac:dyDescent="0.2">
      <c r="C348" s="91"/>
      <c r="D348" s="91"/>
      <c r="E348" s="86"/>
      <c r="L348" s="91"/>
      <c r="M348" s="91"/>
      <c r="N348" s="91"/>
      <c r="AA348" s="25"/>
      <c r="AB348" s="25"/>
    </row>
    <row r="349" spans="1:32" ht="12" customHeight="1" x14ac:dyDescent="0.2">
      <c r="C349" s="92" t="s">
        <v>176</v>
      </c>
      <c r="D349" s="92"/>
      <c r="E349" s="92"/>
      <c r="F349" s="92"/>
      <c r="K349" s="94" t="s">
        <v>177</v>
      </c>
      <c r="L349" s="94"/>
      <c r="M349" s="94"/>
      <c r="N349" s="94"/>
      <c r="O349" s="94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</row>
    <row r="350" spans="1:32" ht="12" customHeight="1" x14ac:dyDescent="0.2">
      <c r="C350" s="93" t="s">
        <v>178</v>
      </c>
      <c r="D350" s="93"/>
      <c r="E350" s="93"/>
      <c r="F350" s="93"/>
      <c r="K350" s="95" t="s">
        <v>179</v>
      </c>
      <c r="L350" s="95"/>
      <c r="M350" s="95"/>
      <c r="N350" s="95"/>
      <c r="O350" s="95"/>
      <c r="AC350" s="25"/>
      <c r="AD350" s="25"/>
      <c r="AE350" s="25"/>
      <c r="AF350" s="25"/>
    </row>
    <row r="352" spans="1:32" ht="12" customHeight="1" x14ac:dyDescent="0.2">
      <c r="AA352" s="25"/>
      <c r="AB352" s="25"/>
    </row>
    <row r="353" spans="27:32" ht="12" customHeight="1" x14ac:dyDescent="0.2">
      <c r="AA353" s="25"/>
      <c r="AB353" s="25"/>
      <c r="AC353" s="25"/>
      <c r="AD353" s="25"/>
      <c r="AE353" s="25"/>
      <c r="AF353" s="25"/>
    </row>
    <row r="356" spans="27:32" ht="12" customHeight="1" x14ac:dyDescent="0.2">
      <c r="AA356" s="25"/>
      <c r="AB356" s="25"/>
    </row>
  </sheetData>
  <mergeCells count="337">
    <mergeCell ref="B1:P1"/>
    <mergeCell ref="C43:P43"/>
    <mergeCell ref="E332:H332"/>
    <mergeCell ref="I332:K332"/>
    <mergeCell ref="L332:N332"/>
    <mergeCell ref="E326:H327"/>
    <mergeCell ref="I326:K327"/>
    <mergeCell ref="L326:N327"/>
    <mergeCell ref="E328:H329"/>
    <mergeCell ref="I328:K329"/>
    <mergeCell ref="L328:N329"/>
    <mergeCell ref="E324:H324"/>
    <mergeCell ref="I324:K324"/>
    <mergeCell ref="L324:N324"/>
    <mergeCell ref="E325:H325"/>
    <mergeCell ref="I325:K325"/>
    <mergeCell ref="L325:N325"/>
    <mergeCell ref="E322:H322"/>
    <mergeCell ref="I322:K322"/>
    <mergeCell ref="L322:N322"/>
    <mergeCell ref="M155:O155"/>
    <mergeCell ref="M156:O156"/>
    <mergeCell ref="E323:H323"/>
    <mergeCell ref="I323:K323"/>
    <mergeCell ref="B334:P336"/>
    <mergeCell ref="C338:P338"/>
    <mergeCell ref="B340:P341"/>
    <mergeCell ref="E330:H330"/>
    <mergeCell ref="I330:K330"/>
    <mergeCell ref="L330:N330"/>
    <mergeCell ref="E331:H331"/>
    <mergeCell ref="I331:K331"/>
    <mergeCell ref="L331:N331"/>
    <mergeCell ref="L323:N323"/>
    <mergeCell ref="C314:P315"/>
    <mergeCell ref="E320:H320"/>
    <mergeCell ref="I320:K320"/>
    <mergeCell ref="L320:N320"/>
    <mergeCell ref="E321:H321"/>
    <mergeCell ref="I321:K321"/>
    <mergeCell ref="L321:N321"/>
    <mergeCell ref="E311:H311"/>
    <mergeCell ref="E312:H312"/>
    <mergeCell ref="I312:K312"/>
    <mergeCell ref="L312:N312"/>
    <mergeCell ref="E309:H309"/>
    <mergeCell ref="E310:H310"/>
    <mergeCell ref="L310:N310"/>
    <mergeCell ref="L309:N309"/>
    <mergeCell ref="L311:N311"/>
    <mergeCell ref="I310:K310"/>
    <mergeCell ref="I309:K309"/>
    <mergeCell ref="I311:K311"/>
    <mergeCell ref="E307:H307"/>
    <mergeCell ref="E308:H308"/>
    <mergeCell ref="E305:H305"/>
    <mergeCell ref="E306:H306"/>
    <mergeCell ref="L306:N306"/>
    <mergeCell ref="L308:N308"/>
    <mergeCell ref="L305:N305"/>
    <mergeCell ref="L307:N307"/>
    <mergeCell ref="I305:K305"/>
    <mergeCell ref="I308:K308"/>
    <mergeCell ref="I307:K307"/>
    <mergeCell ref="I306:K306"/>
    <mergeCell ref="C289:P289"/>
    <mergeCell ref="C291:P291"/>
    <mergeCell ref="C294:P294"/>
    <mergeCell ref="C301:P302"/>
    <mergeCell ref="E304:H304"/>
    <mergeCell ref="I304:K304"/>
    <mergeCell ref="L304:N304"/>
    <mergeCell ref="N282:P282"/>
    <mergeCell ref="C283:J283"/>
    <mergeCell ref="N283:P283"/>
    <mergeCell ref="C284:J284"/>
    <mergeCell ref="K282:M282"/>
    <mergeCell ref="K283:M283"/>
    <mergeCell ref="C280:J280"/>
    <mergeCell ref="K280:M280"/>
    <mergeCell ref="N280:P280"/>
    <mergeCell ref="C281:J281"/>
    <mergeCell ref="N281:P281"/>
    <mergeCell ref="D273:J273"/>
    <mergeCell ref="K273:M273"/>
    <mergeCell ref="D274:J274"/>
    <mergeCell ref="K274:M274"/>
    <mergeCell ref="D275:J275"/>
    <mergeCell ref="K275:M275"/>
    <mergeCell ref="K281:M281"/>
    <mergeCell ref="D270:J270"/>
    <mergeCell ref="D271:J271"/>
    <mergeCell ref="K271:M271"/>
    <mergeCell ref="D272:J272"/>
    <mergeCell ref="K272:M272"/>
    <mergeCell ref="D252:L252"/>
    <mergeCell ref="M252:O252"/>
    <mergeCell ref="P255:S255"/>
    <mergeCell ref="C265:P267"/>
    <mergeCell ref="D269:J269"/>
    <mergeCell ref="K269:M269"/>
    <mergeCell ref="K270:M270"/>
    <mergeCell ref="D249:L249"/>
    <mergeCell ref="M249:O249"/>
    <mergeCell ref="D250:L250"/>
    <mergeCell ref="M250:O250"/>
    <mergeCell ref="D251:L251"/>
    <mergeCell ref="M251:O251"/>
    <mergeCell ref="D246:L246"/>
    <mergeCell ref="M246:O246"/>
    <mergeCell ref="D247:L247"/>
    <mergeCell ref="D248:L248"/>
    <mergeCell ref="M248:O248"/>
    <mergeCell ref="M247:O247"/>
    <mergeCell ref="D243:L243"/>
    <mergeCell ref="M243:O243"/>
    <mergeCell ref="D244:L244"/>
    <mergeCell ref="M244:O244"/>
    <mergeCell ref="D245:L245"/>
    <mergeCell ref="M245:O245"/>
    <mergeCell ref="D240:L240"/>
    <mergeCell ref="M240:O240"/>
    <mergeCell ref="D241:L241"/>
    <mergeCell ref="M241:O241"/>
    <mergeCell ref="D242:L242"/>
    <mergeCell ref="M242:O242"/>
    <mergeCell ref="D237:L237"/>
    <mergeCell ref="M237:O237"/>
    <mergeCell ref="D238:L238"/>
    <mergeCell ref="M238:O238"/>
    <mergeCell ref="D239:L239"/>
    <mergeCell ref="M239:O239"/>
    <mergeCell ref="D214:L214"/>
    <mergeCell ref="M214:O214"/>
    <mergeCell ref="D235:L235"/>
    <mergeCell ref="M235:O235"/>
    <mergeCell ref="D236:L236"/>
    <mergeCell ref="M236:O236"/>
    <mergeCell ref="D205:L205"/>
    <mergeCell ref="M205:O205"/>
    <mergeCell ref="D212:L212"/>
    <mergeCell ref="M212:O212"/>
    <mergeCell ref="D213:L213"/>
    <mergeCell ref="M213:O213"/>
    <mergeCell ref="D202:L202"/>
    <mergeCell ref="D203:L203"/>
    <mergeCell ref="D204:L204"/>
    <mergeCell ref="M204:O204"/>
    <mergeCell ref="M202:O202"/>
    <mergeCell ref="M203:O203"/>
    <mergeCell ref="D199:L199"/>
    <mergeCell ref="M199:O199"/>
    <mergeCell ref="D200:L200"/>
    <mergeCell ref="D201:L201"/>
    <mergeCell ref="E192:H192"/>
    <mergeCell ref="E193:H193"/>
    <mergeCell ref="L193:N193"/>
    <mergeCell ref="L192:N192"/>
    <mergeCell ref="M200:O200"/>
    <mergeCell ref="M201:O201"/>
    <mergeCell ref="I192:K192"/>
    <mergeCell ref="I193:K193"/>
    <mergeCell ref="C183:P184"/>
    <mergeCell ref="C186:P187"/>
    <mergeCell ref="E190:H190"/>
    <mergeCell ref="I190:K190"/>
    <mergeCell ref="L190:N190"/>
    <mergeCell ref="E191:H191"/>
    <mergeCell ref="D166:I166"/>
    <mergeCell ref="J166:L166"/>
    <mergeCell ref="M166:O166"/>
    <mergeCell ref="C170:P171"/>
    <mergeCell ref="C175:P176"/>
    <mergeCell ref="C180:P181"/>
    <mergeCell ref="L191:N191"/>
    <mergeCell ref="I191:K191"/>
    <mergeCell ref="D159:I159"/>
    <mergeCell ref="M159:O159"/>
    <mergeCell ref="D165:I165"/>
    <mergeCell ref="J165:L165"/>
    <mergeCell ref="M165:O165"/>
    <mergeCell ref="D157:I157"/>
    <mergeCell ref="D158:I158"/>
    <mergeCell ref="M158:O158"/>
    <mergeCell ref="J157:L157"/>
    <mergeCell ref="J159:L159"/>
    <mergeCell ref="J158:L158"/>
    <mergeCell ref="M157:O157"/>
    <mergeCell ref="D155:I155"/>
    <mergeCell ref="D156:I156"/>
    <mergeCell ref="D153:I153"/>
    <mergeCell ref="D154:I154"/>
    <mergeCell ref="D151:I151"/>
    <mergeCell ref="D152:I152"/>
    <mergeCell ref="D149:I149"/>
    <mergeCell ref="D150:I150"/>
    <mergeCell ref="C142:J142"/>
    <mergeCell ref="J155:L155"/>
    <mergeCell ref="J156:L156"/>
    <mergeCell ref="J154:L154"/>
    <mergeCell ref="J152:L152"/>
    <mergeCell ref="J150:L150"/>
    <mergeCell ref="J151:L151"/>
    <mergeCell ref="J149:L149"/>
    <mergeCell ref="J153:L153"/>
    <mergeCell ref="K142:M142"/>
    <mergeCell ref="M151:O151"/>
    <mergeCell ref="M152:O152"/>
    <mergeCell ref="M154:O154"/>
    <mergeCell ref="M153:O153"/>
    <mergeCell ref="M150:O150"/>
    <mergeCell ref="M149:O149"/>
    <mergeCell ref="N142:P142"/>
    <mergeCell ref="D148:I148"/>
    <mergeCell ref="J148:L148"/>
    <mergeCell ref="M148:O148"/>
    <mergeCell ref="C140:J140"/>
    <mergeCell ref="K140:M140"/>
    <mergeCell ref="N140:P140"/>
    <mergeCell ref="C141:J141"/>
    <mergeCell ref="K141:M141"/>
    <mergeCell ref="N141:P141"/>
    <mergeCell ref="C113:P114"/>
    <mergeCell ref="C116:P117"/>
    <mergeCell ref="C121:P122"/>
    <mergeCell ref="C128:P130"/>
    <mergeCell ref="C132:P133"/>
    <mergeCell ref="C139:J139"/>
    <mergeCell ref="K139:M139"/>
    <mergeCell ref="N139:P139"/>
    <mergeCell ref="F92:G92"/>
    <mergeCell ref="H92:J92"/>
    <mergeCell ref="K92:M92"/>
    <mergeCell ref="C100:P102"/>
    <mergeCell ref="C104:P107"/>
    <mergeCell ref="C111:P112"/>
    <mergeCell ref="F90:G90"/>
    <mergeCell ref="H90:J90"/>
    <mergeCell ref="K90:M90"/>
    <mergeCell ref="F91:G91"/>
    <mergeCell ref="H91:J91"/>
    <mergeCell ref="K91:M91"/>
    <mergeCell ref="F88:G88"/>
    <mergeCell ref="H88:J88"/>
    <mergeCell ref="K88:M88"/>
    <mergeCell ref="F89:G89"/>
    <mergeCell ref="H89:J89"/>
    <mergeCell ref="K89:M89"/>
    <mergeCell ref="F86:G86"/>
    <mergeCell ref="H86:J86"/>
    <mergeCell ref="K86:M86"/>
    <mergeCell ref="F87:G87"/>
    <mergeCell ref="H87:J87"/>
    <mergeCell ref="K87:M87"/>
    <mergeCell ref="C81:I81"/>
    <mergeCell ref="J81:L81"/>
    <mergeCell ref="M81:O81"/>
    <mergeCell ref="C82:I82"/>
    <mergeCell ref="J82:L82"/>
    <mergeCell ref="M82:O82"/>
    <mergeCell ref="C79:I79"/>
    <mergeCell ref="J79:L79"/>
    <mergeCell ref="M79:O79"/>
    <mergeCell ref="C80:I80"/>
    <mergeCell ref="M80:O80"/>
    <mergeCell ref="F70:J70"/>
    <mergeCell ref="K70:M70"/>
    <mergeCell ref="F71:J71"/>
    <mergeCell ref="K71:M71"/>
    <mergeCell ref="C75:P76"/>
    <mergeCell ref="C78:I78"/>
    <mergeCell ref="J78:L78"/>
    <mergeCell ref="M78:O78"/>
    <mergeCell ref="J80:L80"/>
    <mergeCell ref="F62:J62"/>
    <mergeCell ref="K62:M62"/>
    <mergeCell ref="C66:P66"/>
    <mergeCell ref="F68:J68"/>
    <mergeCell ref="K68:M68"/>
    <mergeCell ref="F69:J69"/>
    <mergeCell ref="K69:M69"/>
    <mergeCell ref="F59:J59"/>
    <mergeCell ref="K59:M59"/>
    <mergeCell ref="F60:J60"/>
    <mergeCell ref="K60:M60"/>
    <mergeCell ref="F61:J61"/>
    <mergeCell ref="K61:M61"/>
    <mergeCell ref="C54:P54"/>
    <mergeCell ref="F56:J56"/>
    <mergeCell ref="K56:M56"/>
    <mergeCell ref="F57:J57"/>
    <mergeCell ref="K57:M57"/>
    <mergeCell ref="F58:J58"/>
    <mergeCell ref="K58:M58"/>
    <mergeCell ref="F48:J48"/>
    <mergeCell ref="K48:M48"/>
    <mergeCell ref="F49:J49"/>
    <mergeCell ref="K49:M49"/>
    <mergeCell ref="F50:J50"/>
    <mergeCell ref="K50:M50"/>
    <mergeCell ref="M31:O31"/>
    <mergeCell ref="F45:J45"/>
    <mergeCell ref="K45:M45"/>
    <mergeCell ref="F46:J46"/>
    <mergeCell ref="K46:M46"/>
    <mergeCell ref="F47:J47"/>
    <mergeCell ref="K47:M47"/>
    <mergeCell ref="F37:J37"/>
    <mergeCell ref="K37:M37"/>
    <mergeCell ref="F38:J38"/>
    <mergeCell ref="F39:J39"/>
    <mergeCell ref="K39:M39"/>
    <mergeCell ref="K38:M38"/>
    <mergeCell ref="C348:D348"/>
    <mergeCell ref="L348:N348"/>
    <mergeCell ref="C349:F349"/>
    <mergeCell ref="C350:F350"/>
    <mergeCell ref="K349:O349"/>
    <mergeCell ref="K350:O350"/>
    <mergeCell ref="A2:P2"/>
    <mergeCell ref="B4:P8"/>
    <mergeCell ref="A14:P14"/>
    <mergeCell ref="C22:P23"/>
    <mergeCell ref="D27:I27"/>
    <mergeCell ref="J27:L27"/>
    <mergeCell ref="M27:O27"/>
    <mergeCell ref="D30:I30"/>
    <mergeCell ref="J28:L28"/>
    <mergeCell ref="M28:O28"/>
    <mergeCell ref="J30:L30"/>
    <mergeCell ref="M30:O30"/>
    <mergeCell ref="J29:L29"/>
    <mergeCell ref="M29:O29"/>
    <mergeCell ref="D31:I31"/>
    <mergeCell ref="D28:I28"/>
    <mergeCell ref="D29:I29"/>
    <mergeCell ref="J31:L31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horizontalDpi="4294967293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Notas</vt:lpstr>
      <vt:lpstr>'Plantilla Notas'!Área_de_impresión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2023-06-05T18:00:42Z</cp:lastPrinted>
  <dcterms:created xsi:type="dcterms:W3CDTF">2017-02-28T18:38:56Z</dcterms:created>
  <dcterms:modified xsi:type="dcterms:W3CDTF">2023-06-05T18:26:17Z</dcterms:modified>
</cp:coreProperties>
</file>