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<sst xmlns="http://schemas.openxmlformats.org/spreadsheetml/2006/main" count="162" uniqueCount="89">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</sst>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15348159.379999999</v>
      </c>
      <c r="E10" s="14">
        <f t="shared" si="0"/>
        <v>0</v>
      </c>
      <c r="F10" s="14">
        <f t="shared" si="0"/>
        <v>15348159.379999999</v>
      </c>
      <c r="G10" s="14">
        <f t="shared" si="0"/>
        <v>5142423.73</v>
      </c>
      <c r="H10" s="14">
        <f t="shared" si="0"/>
        <v>5142423.73</v>
      </c>
      <c r="I10" s="14">
        <f t="shared" si="0"/>
        <v>10205735.65</v>
      </c>
    </row>
    <row r="11" spans="2:9" ht="12.75">
      <c r="B11" s="3" t="s">
        <v>12</v>
      </c>
      <c r="C11" s="9"/>
      <c r="D11" s="15">
        <f aca="true" t="shared" si="1" ref="D11:I11">SUM(D12:D18)</f>
        <v>13272640.36</v>
      </c>
      <c r="E11" s="15">
        <f t="shared" si="1"/>
        <v>0</v>
      </c>
      <c r="F11" s="15">
        <f t="shared" si="1"/>
        <v>13272640.36</v>
      </c>
      <c r="G11" s="15">
        <f t="shared" si="1"/>
        <v>4417693.67</v>
      </c>
      <c r="H11" s="15">
        <f t="shared" si="1"/>
        <v>4417693.67</v>
      </c>
      <c r="I11" s="15">
        <f t="shared" si="1"/>
        <v>8854946.69</v>
      </c>
    </row>
    <row r="12" spans="2:9" ht="12.75">
      <c r="B12" s="13" t="s">
        <v>13</v>
      </c>
      <c r="C12" s="11"/>
      <c r="D12" s="15">
        <v>7513405.18</v>
      </c>
      <c r="E12" s="16">
        <v>0</v>
      </c>
      <c r="F12" s="16">
        <f>D12+E12</f>
        <v>7513405.18</v>
      </c>
      <c r="G12" s="16">
        <v>3058998.98</v>
      </c>
      <c r="H12" s="16">
        <v>3058998.98</v>
      </c>
      <c r="I12" s="16">
        <f>F12-G12</f>
        <v>4454406.199999999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3755770.07</v>
      </c>
      <c r="E14" s="16">
        <v>0</v>
      </c>
      <c r="F14" s="16">
        <f t="shared" si="2"/>
        <v>3755770.07</v>
      </c>
      <c r="G14" s="16">
        <v>834370.22</v>
      </c>
      <c r="H14" s="16">
        <v>834370.22</v>
      </c>
      <c r="I14" s="16">
        <f t="shared" si="3"/>
        <v>2921399.8499999996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1627839.95</v>
      </c>
      <c r="E16" s="16">
        <v>0</v>
      </c>
      <c r="F16" s="16">
        <f t="shared" si="2"/>
        <v>1627839.95</v>
      </c>
      <c r="G16" s="16">
        <v>359045.87</v>
      </c>
      <c r="H16" s="16">
        <v>359045.87</v>
      </c>
      <c r="I16" s="16">
        <f t="shared" si="3"/>
        <v>1268794.08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375625.16</v>
      </c>
      <c r="E18" s="16">
        <v>0</v>
      </c>
      <c r="F18" s="16">
        <f t="shared" si="2"/>
        <v>375625.16</v>
      </c>
      <c r="G18" s="16">
        <v>165278.6</v>
      </c>
      <c r="H18" s="16">
        <v>165278.6</v>
      </c>
      <c r="I18" s="16">
        <f t="shared" si="3"/>
        <v>210346.55999999997</v>
      </c>
    </row>
    <row r="19" spans="2:9" ht="12.75">
      <c r="B19" s="3" t="s">
        <v>20</v>
      </c>
      <c r="C19" s="9"/>
      <c r="D19" s="15">
        <f aca="true" t="shared" si="4" ref="D19:I19">SUM(D20:D28)</f>
        <v>515179.02</v>
      </c>
      <c r="E19" s="15">
        <f t="shared" si="4"/>
        <v>0</v>
      </c>
      <c r="F19" s="15">
        <f t="shared" si="4"/>
        <v>515179.02</v>
      </c>
      <c r="G19" s="15">
        <f t="shared" si="4"/>
        <v>173518.78</v>
      </c>
      <c r="H19" s="15">
        <f t="shared" si="4"/>
        <v>173518.78</v>
      </c>
      <c r="I19" s="15">
        <f t="shared" si="4"/>
        <v>341660.24000000005</v>
      </c>
    </row>
    <row r="20" spans="2:9" ht="12.75">
      <c r="B20" s="13" t="s">
        <v>21</v>
      </c>
      <c r="C20" s="11"/>
      <c r="D20" s="15">
        <v>246500</v>
      </c>
      <c r="E20" s="16">
        <v>0</v>
      </c>
      <c r="F20" s="15">
        <f aca="true" t="shared" si="5" ref="F20:F28">D20+E20</f>
        <v>246500</v>
      </c>
      <c r="G20" s="16">
        <v>72022.04</v>
      </c>
      <c r="H20" s="16">
        <v>72022.04</v>
      </c>
      <c r="I20" s="16">
        <f>F20-G20</f>
        <v>174477.96000000002</v>
      </c>
    </row>
    <row r="21" spans="2:9" ht="12.75">
      <c r="B21" s="13" t="s">
        <v>22</v>
      </c>
      <c r="C21" s="11"/>
      <c r="D21" s="15">
        <v>45643.02</v>
      </c>
      <c r="E21" s="16">
        <v>0</v>
      </c>
      <c r="F21" s="15">
        <f t="shared" si="5"/>
        <v>45643.02</v>
      </c>
      <c r="G21" s="16">
        <v>4513.9</v>
      </c>
      <c r="H21" s="16">
        <v>4513.9</v>
      </c>
      <c r="I21" s="16">
        <f aca="true" t="shared" si="6" ref="I21:I83">F21-G21</f>
        <v>41129.119999999995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1900</v>
      </c>
      <c r="E23" s="16">
        <v>0</v>
      </c>
      <c r="F23" s="15">
        <f t="shared" si="5"/>
        <v>1900</v>
      </c>
      <c r="G23" s="16">
        <v>1727.51</v>
      </c>
      <c r="H23" s="16">
        <v>1727.51</v>
      </c>
      <c r="I23" s="16">
        <f t="shared" si="6"/>
        <v>172.49</v>
      </c>
    </row>
    <row r="24" spans="2:9" ht="12.75">
      <c r="B24" s="13" t="s">
        <v>25</v>
      </c>
      <c r="C24" s="11"/>
      <c r="D24" s="15">
        <v>10000</v>
      </c>
      <c r="E24" s="16">
        <v>0</v>
      </c>
      <c r="F24" s="15">
        <f t="shared" si="5"/>
        <v>10000</v>
      </c>
      <c r="G24" s="16">
        <v>155</v>
      </c>
      <c r="H24" s="16">
        <v>155</v>
      </c>
      <c r="I24" s="16">
        <f t="shared" si="6"/>
        <v>9845</v>
      </c>
    </row>
    <row r="25" spans="2:9" ht="12.75">
      <c r="B25" s="13" t="s">
        <v>26</v>
      </c>
      <c r="C25" s="11"/>
      <c r="D25" s="15">
        <v>78600</v>
      </c>
      <c r="E25" s="16">
        <v>0</v>
      </c>
      <c r="F25" s="15">
        <f t="shared" si="5"/>
        <v>78600</v>
      </c>
      <c r="G25" s="16">
        <v>27631.82</v>
      </c>
      <c r="H25" s="16">
        <v>27631.82</v>
      </c>
      <c r="I25" s="16">
        <f t="shared" si="6"/>
        <v>50968.18</v>
      </c>
    </row>
    <row r="26" spans="2:9" ht="12.75">
      <c r="B26" s="13" t="s">
        <v>27</v>
      </c>
      <c r="C26" s="11"/>
      <c r="D26" s="15">
        <v>76000</v>
      </c>
      <c r="E26" s="16">
        <v>0</v>
      </c>
      <c r="F26" s="15">
        <f t="shared" si="5"/>
        <v>76000</v>
      </c>
      <c r="G26" s="16">
        <v>42627.72</v>
      </c>
      <c r="H26" s="16">
        <v>42627.72</v>
      </c>
      <c r="I26" s="16">
        <f t="shared" si="6"/>
        <v>33372.28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56536</v>
      </c>
      <c r="E28" s="16">
        <v>0</v>
      </c>
      <c r="F28" s="15">
        <f t="shared" si="5"/>
        <v>56536</v>
      </c>
      <c r="G28" s="16">
        <v>24840.79</v>
      </c>
      <c r="H28" s="16">
        <v>24840.79</v>
      </c>
      <c r="I28" s="16">
        <f t="shared" si="6"/>
        <v>31695.21</v>
      </c>
    </row>
    <row r="29" spans="2:9" ht="12.75">
      <c r="B29" s="3" t="s">
        <v>30</v>
      </c>
      <c r="C29" s="9"/>
      <c r="D29" s="15">
        <f aca="true" t="shared" si="7" ref="D29:I29">SUM(D30:D38)</f>
        <v>1250120</v>
      </c>
      <c r="E29" s="15">
        <f t="shared" si="7"/>
        <v>0</v>
      </c>
      <c r="F29" s="15">
        <f t="shared" si="7"/>
        <v>1250120</v>
      </c>
      <c r="G29" s="15">
        <f t="shared" si="7"/>
        <v>537477.28</v>
      </c>
      <c r="H29" s="15">
        <f t="shared" si="7"/>
        <v>537477.28</v>
      </c>
      <c r="I29" s="15">
        <f t="shared" si="7"/>
        <v>712642.72</v>
      </c>
    </row>
    <row r="30" spans="2:9" ht="12.75">
      <c r="B30" s="13" t="s">
        <v>31</v>
      </c>
      <c r="C30" s="11"/>
      <c r="D30" s="15">
        <v>66100</v>
      </c>
      <c r="E30" s="16">
        <v>0</v>
      </c>
      <c r="F30" s="15">
        <f aca="true" t="shared" si="8" ref="F30:F38">D30+E30</f>
        <v>66100</v>
      </c>
      <c r="G30" s="16">
        <v>26440</v>
      </c>
      <c r="H30" s="16">
        <v>26440</v>
      </c>
      <c r="I30" s="16">
        <f t="shared" si="6"/>
        <v>39660</v>
      </c>
    </row>
    <row r="31" spans="2:9" ht="12.75">
      <c r="B31" s="13" t="s">
        <v>32</v>
      </c>
      <c r="C31" s="11"/>
      <c r="D31" s="15">
        <v>428000</v>
      </c>
      <c r="E31" s="16">
        <v>0</v>
      </c>
      <c r="F31" s="15">
        <f t="shared" si="8"/>
        <v>428000</v>
      </c>
      <c r="G31" s="16">
        <v>139267.44</v>
      </c>
      <c r="H31" s="16">
        <v>139267.44</v>
      </c>
      <c r="I31" s="16">
        <f t="shared" si="6"/>
        <v>288732.56</v>
      </c>
    </row>
    <row r="32" spans="2:9" ht="12.75">
      <c r="B32" s="13" t="s">
        <v>33</v>
      </c>
      <c r="C32" s="11"/>
      <c r="D32" s="15">
        <v>142781.24</v>
      </c>
      <c r="E32" s="16">
        <v>0</v>
      </c>
      <c r="F32" s="15">
        <f t="shared" si="8"/>
        <v>142781.24</v>
      </c>
      <c r="G32" s="16">
        <v>142781.24</v>
      </c>
      <c r="H32" s="16">
        <v>142781.24</v>
      </c>
      <c r="I32" s="16">
        <f t="shared" si="6"/>
        <v>0</v>
      </c>
    </row>
    <row r="33" spans="2:9" ht="12.75">
      <c r="B33" s="13" t="s">
        <v>34</v>
      </c>
      <c r="C33" s="11"/>
      <c r="D33" s="15">
        <v>52059.52</v>
      </c>
      <c r="E33" s="16">
        <v>0</v>
      </c>
      <c r="F33" s="15">
        <f t="shared" si="8"/>
        <v>52059.52</v>
      </c>
      <c r="G33" s="16">
        <v>42738.12</v>
      </c>
      <c r="H33" s="16">
        <v>42738.12</v>
      </c>
      <c r="I33" s="16">
        <f t="shared" si="6"/>
        <v>9321.399999999994</v>
      </c>
    </row>
    <row r="34" spans="2:9" ht="12.75">
      <c r="B34" s="13" t="s">
        <v>35</v>
      </c>
      <c r="C34" s="11"/>
      <c r="D34" s="15">
        <v>129179.24</v>
      </c>
      <c r="E34" s="16">
        <v>0</v>
      </c>
      <c r="F34" s="15">
        <f t="shared" si="8"/>
        <v>129179.24</v>
      </c>
      <c r="G34" s="16">
        <v>74606.46</v>
      </c>
      <c r="H34" s="16">
        <v>74606.46</v>
      </c>
      <c r="I34" s="16">
        <f t="shared" si="6"/>
        <v>54572.78</v>
      </c>
    </row>
    <row r="35" spans="2:9" ht="12.75">
      <c r="B35" s="13" t="s">
        <v>36</v>
      </c>
      <c r="C35" s="11"/>
      <c r="D35" s="15">
        <v>25000</v>
      </c>
      <c r="E35" s="16">
        <v>0</v>
      </c>
      <c r="F35" s="15">
        <f t="shared" si="8"/>
        <v>25000</v>
      </c>
      <c r="G35" s="16">
        <v>0</v>
      </c>
      <c r="H35" s="16">
        <v>0</v>
      </c>
      <c r="I35" s="16">
        <f t="shared" si="6"/>
        <v>25000</v>
      </c>
    </row>
    <row r="36" spans="2:9" ht="12.75">
      <c r="B36" s="13" t="s">
        <v>37</v>
      </c>
      <c r="C36" s="11"/>
      <c r="D36" s="15">
        <v>80000</v>
      </c>
      <c r="E36" s="16">
        <v>0</v>
      </c>
      <c r="F36" s="15">
        <f t="shared" si="8"/>
        <v>80000</v>
      </c>
      <c r="G36" s="16">
        <v>776.02</v>
      </c>
      <c r="H36" s="16">
        <v>776.02</v>
      </c>
      <c r="I36" s="16">
        <f t="shared" si="6"/>
        <v>79223.98</v>
      </c>
    </row>
    <row r="37" spans="2:9" ht="12.75">
      <c r="B37" s="13" t="s">
        <v>38</v>
      </c>
      <c r="C37" s="11"/>
      <c r="D37" s="15">
        <v>15000</v>
      </c>
      <c r="E37" s="16">
        <v>0</v>
      </c>
      <c r="F37" s="15">
        <f t="shared" si="8"/>
        <v>15000</v>
      </c>
      <c r="G37" s="16">
        <v>928</v>
      </c>
      <c r="H37" s="16">
        <v>928</v>
      </c>
      <c r="I37" s="16">
        <f t="shared" si="6"/>
        <v>14072</v>
      </c>
    </row>
    <row r="38" spans="2:9" ht="12.75">
      <c r="B38" s="13" t="s">
        <v>39</v>
      </c>
      <c r="C38" s="11"/>
      <c r="D38" s="15">
        <v>312000</v>
      </c>
      <c r="E38" s="16">
        <v>0</v>
      </c>
      <c r="F38" s="15">
        <f t="shared" si="8"/>
        <v>312000</v>
      </c>
      <c r="G38" s="16">
        <v>109940</v>
      </c>
      <c r="H38" s="16">
        <v>109940</v>
      </c>
      <c r="I38" s="16">
        <f t="shared" si="6"/>
        <v>202060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310220</v>
      </c>
      <c r="E49" s="15">
        <f t="shared" si="11"/>
        <v>0</v>
      </c>
      <c r="F49" s="15">
        <f t="shared" si="11"/>
        <v>310220</v>
      </c>
      <c r="G49" s="15">
        <f t="shared" si="11"/>
        <v>13734</v>
      </c>
      <c r="H49" s="15">
        <f t="shared" si="11"/>
        <v>13734</v>
      </c>
      <c r="I49" s="15">
        <f t="shared" si="11"/>
        <v>296486</v>
      </c>
    </row>
    <row r="50" spans="2:9" ht="12.75">
      <c r="B50" s="13" t="s">
        <v>51</v>
      </c>
      <c r="C50" s="11"/>
      <c r="D50" s="15">
        <v>265020</v>
      </c>
      <c r="E50" s="16">
        <v>0</v>
      </c>
      <c r="F50" s="15">
        <f t="shared" si="10"/>
        <v>265020</v>
      </c>
      <c r="G50" s="16">
        <v>13734</v>
      </c>
      <c r="H50" s="16">
        <v>13734</v>
      </c>
      <c r="I50" s="16">
        <f t="shared" si="6"/>
        <v>251286</v>
      </c>
    </row>
    <row r="51" spans="2:9" ht="12.75">
      <c r="B51" s="13" t="s">
        <v>52</v>
      </c>
      <c r="C51" s="11"/>
      <c r="D51" s="15">
        <v>10200</v>
      </c>
      <c r="E51" s="16">
        <v>0</v>
      </c>
      <c r="F51" s="15">
        <f t="shared" si="10"/>
        <v>10200</v>
      </c>
      <c r="G51" s="16">
        <v>0</v>
      </c>
      <c r="H51" s="16">
        <v>0</v>
      </c>
      <c r="I51" s="16">
        <f t="shared" si="6"/>
        <v>10200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35000</v>
      </c>
      <c r="E58" s="16">
        <v>0</v>
      </c>
      <c r="F58" s="15">
        <f t="shared" si="10"/>
        <v>35000</v>
      </c>
      <c r="G58" s="16">
        <v>0</v>
      </c>
      <c r="H58" s="16">
        <v>0</v>
      </c>
      <c r="I58" s="16">
        <f t="shared" si="6"/>
        <v>35000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15348159.379999999</v>
      </c>
      <c r="E160" s="14">
        <f t="shared" si="21"/>
        <v>0</v>
      </c>
      <c r="F160" s="14">
        <f t="shared" si="21"/>
        <v>15348159.379999999</v>
      </c>
      <c r="G160" s="14">
        <f t="shared" si="21"/>
        <v>5142423.73</v>
      </c>
      <c r="H160" s="14">
        <f t="shared" si="21"/>
        <v>5142423.73</v>
      </c>
      <c r="I160" s="14">
        <f t="shared" si="21"/>
        <v>10205735.65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2021-08-05T17:07:33Z</dcterms:modified>
  <cp:category/>
  <cp:version/>
  <cp:contentType/>
  <cp:contentStatus/>
</cp:coreProperties>
</file>