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<sst xmlns="http://schemas.openxmlformats.org/spreadsheetml/2006/main" count="43" uniqueCount="41">
  <si>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</si>
  <si>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</si>
  <si>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</si>
  <si>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</si>
  <si>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</si>
  <si>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</si>
  <si>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</si>
  <si>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</si>
  <si>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</si>
  <si>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</si>
  <si>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</si>
  <si>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</si>
  <si>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</si>
  <si>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</si>
  <si>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</si>
  <si>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</si>
  <si>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</si>
  <si>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</si>
  <si>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</si>
  <si>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</si>
  <si>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</si>
  <si>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</si>
  <si>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</si>
  <si>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</si>
  <si>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</si>
  <si>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</si>
  <si>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</si>
  <si>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</si>
  <si>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</si>
  <si>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</si>
  <si>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</si>
  <si>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</si>
  <si>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</si>
  <si>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Septiembre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</si>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</sst>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286680.72</v>
      </c>
      <c r="F16" s="23">
        <f>SUM(F18:F24)</f>
        <v>20387379.46</v>
      </c>
      <c r="G16" s="23">
        <f>SUM(G18:G24)</f>
        <v>19080333.03</v>
      </c>
      <c r="H16" s="23">
        <f>SUM(H18:H24)</f>
        <v>1593727.1499999985</v>
      </c>
      <c r="I16" s="23">
        <f>SUM(I18:I24)</f>
        <v>1307046.4299999985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286680.72</v>
      </c>
      <c r="F18" s="28">
        <v>10293341.67</v>
      </c>
      <c r="G18" s="28">
        <v>8998664.97</v>
      </c>
      <c r="H18" s="29">
        <f>E18+F18-G18</f>
        <v>1581357.42</v>
      </c>
      <c r="I18" s="29">
        <f>H18-E18</f>
        <v>1294676.7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0</v>
      </c>
      <c r="F19" s="28">
        <v>10094037.79</v>
      </c>
      <c r="G19" s="28">
        <v>10081668.06</v>
      </c>
      <c r="H19" s="29">
        <f aca="true" t="shared" si="0" ref="H19:H24">E19+F19-G19</f>
        <v>12369.729999998584</v>
      </c>
      <c r="I19" s="29">
        <f aca="true" t="shared" si="1" ref="I19:I24">H19-E19</f>
        <v>12369.729999998584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568088.6499999999</v>
      </c>
      <c r="F26" s="23">
        <f>SUM(F28:F36)</f>
        <v>12600</v>
      </c>
      <c r="G26" s="23">
        <f>SUM(G28:G36)</f>
        <v>0</v>
      </c>
      <c r="H26" s="23">
        <f>SUM(H28:H36)</f>
        <v>580688.6499999999</v>
      </c>
      <c r="I26" s="23">
        <f>SUM(I28:I36)</f>
        <v>12600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77339.69</v>
      </c>
      <c r="F29" s="28">
        <v>0</v>
      </c>
      <c r="G29" s="28">
        <v>0</v>
      </c>
      <c r="H29" s="29">
        <f aca="true" t="shared" si="2" ref="H29:H36">E29+F29-G29</f>
        <v>77339.69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2656432.08</v>
      </c>
      <c r="F31" s="28">
        <v>0</v>
      </c>
      <c r="G31" s="28">
        <v>0</v>
      </c>
      <c r="H31" s="29">
        <f t="shared" si="2"/>
        <v>2656432.08</v>
      </c>
      <c r="I31" s="29">
        <f t="shared" si="3"/>
        <v>0</v>
      </c>
      <c r="J31" s="27"/>
    </row>
    <row r="32" spans="2:10" ht="15">
      <c r="B32" s="25"/>
      <c r="C32" s="46" t="s">
        <v>25</v>
      </c>
      <c r="D32" s="46"/>
      <c r="E32" s="28">
        <v>164937.65</v>
      </c>
      <c r="F32" s="28">
        <v>12600</v>
      </c>
      <c r="G32" s="28">
        <v>0</v>
      </c>
      <c r="H32" s="29">
        <f t="shared" si="2"/>
        <v>177537.65</v>
      </c>
      <c r="I32" s="29">
        <f t="shared" si="3"/>
        <v>12600</v>
      </c>
      <c r="J32" s="27"/>
    </row>
    <row r="33" spans="2:10" ht="15">
      <c r="B33" s="25"/>
      <c r="C33" s="46" t="s">
        <v>26</v>
      </c>
      <c r="D33" s="46"/>
      <c r="E33" s="28">
        <v>-2330620.77</v>
      </c>
      <c r="F33" s="28">
        <v>0</v>
      </c>
      <c r="G33" s="28">
        <v>0</v>
      </c>
      <c r="H33" s="29">
        <f t="shared" si="2"/>
        <v>-2330620.77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854769.3699999999</v>
      </c>
      <c r="F38" s="23">
        <f>F16+F26</f>
        <v>20399979.46</v>
      </c>
      <c r="G38" s="23">
        <f>G16+G26</f>
        <v>19080333.03</v>
      </c>
      <c r="H38" s="23">
        <f>H16+H26</f>
        <v>2174415.7999999984</v>
      </c>
      <c r="I38" s="23">
        <f>I16+I26</f>
        <v>1319646.4299999985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38</v>
      </c>
      <c r="D47" s="68"/>
      <c r="E47" s="42"/>
      <c r="F47" s="67" t="s">
        <v>39</v>
      </c>
      <c r="G47" s="68"/>
      <c r="H47" s="68"/>
      <c r="I47" s="68"/>
    </row>
    <row r="48" spans="3:9" s="69" customFormat="1" ht="15" customHeight="1">
      <c r="C48" s="71" t="s">
        <v>37</v>
      </c>
      <c r="D48" s="72"/>
      <c r="E48" s="70"/>
      <c r="F48" s="71" t="s">
        <v>40</v>
      </c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dcterms:created xsi:type="dcterms:W3CDTF">2014-09-29T18:59:31Z</dcterms:created>
  <dcterms:modified xsi:type="dcterms:W3CDTF">2020-10-15T18:17:40Z</dcterms:modified>
  <cp:category/>
  <cp:version/>
  <cp:contentType/>
  <cp:contentStatus/>
</cp:coreProperties>
</file>