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<sst xmlns="http://schemas.openxmlformats.org/spreadsheetml/2006/main" count="162" uniqueCount="89">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</sst>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13361487.44</v>
      </c>
      <c r="E10" s="14">
        <f t="shared" si="0"/>
        <v>0</v>
      </c>
      <c r="F10" s="14">
        <f t="shared" si="0"/>
        <v>13361487.44</v>
      </c>
      <c r="G10" s="14">
        <f t="shared" si="0"/>
        <v>6051587</v>
      </c>
      <c r="H10" s="14">
        <f t="shared" si="0"/>
        <v>6051587</v>
      </c>
      <c r="I10" s="14">
        <f t="shared" si="0"/>
        <v>7309900.44</v>
      </c>
    </row>
    <row r="11" spans="2:9" ht="12.75">
      <c r="B11" s="3" t="s">
        <v>12</v>
      </c>
      <c r="C11" s="9"/>
      <c r="D11" s="15">
        <f aca="true" t="shared" si="1" ref="D11:I11">SUM(D12:D18)</f>
        <v>12122218</v>
      </c>
      <c r="E11" s="15">
        <f t="shared" si="1"/>
        <v>0</v>
      </c>
      <c r="F11" s="15">
        <f t="shared" si="1"/>
        <v>12122218</v>
      </c>
      <c r="G11" s="15">
        <f t="shared" si="1"/>
        <v>5204489.23</v>
      </c>
      <c r="H11" s="15">
        <f t="shared" si="1"/>
        <v>5204489.23</v>
      </c>
      <c r="I11" s="15">
        <f t="shared" si="1"/>
        <v>6917728.77</v>
      </c>
    </row>
    <row r="12" spans="2:9" ht="12.75">
      <c r="B12" s="13" t="s">
        <v>13</v>
      </c>
      <c r="C12" s="11"/>
      <c r="D12" s="15">
        <v>6264148.7</v>
      </c>
      <c r="E12" s="16">
        <v>0</v>
      </c>
      <c r="F12" s="16">
        <f>D12+E12</f>
        <v>6264148.7</v>
      </c>
      <c r="G12" s="16">
        <v>3195717.72</v>
      </c>
      <c r="H12" s="16">
        <v>3195717.72</v>
      </c>
      <c r="I12" s="16">
        <f>F12-G12</f>
        <v>3068430.98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4187261.54</v>
      </c>
      <c r="E14" s="16">
        <v>0</v>
      </c>
      <c r="F14" s="16">
        <f t="shared" si="2"/>
        <v>4187261.54</v>
      </c>
      <c r="G14" s="16">
        <v>1278544.85</v>
      </c>
      <c r="H14" s="16">
        <v>1278544.85</v>
      </c>
      <c r="I14" s="16">
        <f t="shared" si="3"/>
        <v>2908716.69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1149784.44</v>
      </c>
      <c r="E16" s="16">
        <v>0</v>
      </c>
      <c r="F16" s="16">
        <f t="shared" si="2"/>
        <v>1149784.44</v>
      </c>
      <c r="G16" s="16">
        <v>548856.22</v>
      </c>
      <c r="H16" s="16">
        <v>548856.22</v>
      </c>
      <c r="I16" s="16">
        <f t="shared" si="3"/>
        <v>600928.22</v>
      </c>
    </row>
    <row r="17" spans="2:9" ht="12.75">
      <c r="B17" s="13" t="s">
        <v>18</v>
      </c>
      <c r="C17" s="11"/>
      <c r="D17" s="15">
        <v>163115.88</v>
      </c>
      <c r="E17" s="16">
        <v>0</v>
      </c>
      <c r="F17" s="16">
        <f t="shared" si="2"/>
        <v>163115.88</v>
      </c>
      <c r="G17" s="16">
        <v>0</v>
      </c>
      <c r="H17" s="16">
        <v>0</v>
      </c>
      <c r="I17" s="16">
        <f t="shared" si="3"/>
        <v>163115.88</v>
      </c>
    </row>
    <row r="18" spans="2:9" ht="12.75">
      <c r="B18" s="13" t="s">
        <v>19</v>
      </c>
      <c r="C18" s="11"/>
      <c r="D18" s="15">
        <v>357907.44</v>
      </c>
      <c r="E18" s="16">
        <v>0</v>
      </c>
      <c r="F18" s="16">
        <f t="shared" si="2"/>
        <v>357907.44</v>
      </c>
      <c r="G18" s="16">
        <v>181370.44</v>
      </c>
      <c r="H18" s="16">
        <v>181370.44</v>
      </c>
      <c r="I18" s="16">
        <f t="shared" si="3"/>
        <v>176537</v>
      </c>
    </row>
    <row r="19" spans="2:9" ht="12.75">
      <c r="B19" s="3" t="s">
        <v>20</v>
      </c>
      <c r="C19" s="9"/>
      <c r="D19" s="15">
        <f aca="true" t="shared" si="4" ref="D19:I19">SUM(D20:D28)</f>
        <v>248609.83</v>
      </c>
      <c r="E19" s="15">
        <f t="shared" si="4"/>
        <v>0</v>
      </c>
      <c r="F19" s="15">
        <f t="shared" si="4"/>
        <v>248609.83</v>
      </c>
      <c r="G19" s="15">
        <f t="shared" si="4"/>
        <v>190224.1</v>
      </c>
      <c r="H19" s="15">
        <f t="shared" si="4"/>
        <v>190224.1</v>
      </c>
      <c r="I19" s="15">
        <f t="shared" si="4"/>
        <v>58385.729999999996</v>
      </c>
    </row>
    <row r="20" spans="2:9" ht="12.75">
      <c r="B20" s="13" t="s">
        <v>21</v>
      </c>
      <c r="C20" s="11"/>
      <c r="D20" s="15">
        <v>113206.15</v>
      </c>
      <c r="E20" s="16">
        <v>0</v>
      </c>
      <c r="F20" s="15">
        <f aca="true" t="shared" si="5" ref="F20:F28">D20+E20</f>
        <v>113206.15</v>
      </c>
      <c r="G20" s="16">
        <v>89998.67</v>
      </c>
      <c r="H20" s="16">
        <v>89998.67</v>
      </c>
      <c r="I20" s="16">
        <f>F20-G20</f>
        <v>23207.479999999996</v>
      </c>
    </row>
    <row r="21" spans="2:9" ht="12.75">
      <c r="B21" s="13" t="s">
        <v>22</v>
      </c>
      <c r="C21" s="11"/>
      <c r="D21" s="15">
        <v>35000</v>
      </c>
      <c r="E21" s="16">
        <v>0</v>
      </c>
      <c r="F21" s="15">
        <f t="shared" si="5"/>
        <v>35000</v>
      </c>
      <c r="G21" s="16">
        <v>24063.91</v>
      </c>
      <c r="H21" s="16">
        <v>24063.91</v>
      </c>
      <c r="I21" s="16">
        <f aca="true" t="shared" si="6" ref="I21:I83">F21-G21</f>
        <v>10936.09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65000</v>
      </c>
      <c r="E25" s="16">
        <v>0</v>
      </c>
      <c r="F25" s="15">
        <f t="shared" si="5"/>
        <v>65000</v>
      </c>
      <c r="G25" s="16">
        <v>46173.24</v>
      </c>
      <c r="H25" s="16">
        <v>46173.24</v>
      </c>
      <c r="I25" s="16">
        <f t="shared" si="6"/>
        <v>18826.760000000002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35403.68</v>
      </c>
      <c r="E28" s="16">
        <v>0</v>
      </c>
      <c r="F28" s="15">
        <f t="shared" si="5"/>
        <v>35403.68</v>
      </c>
      <c r="G28" s="16">
        <v>29988.28</v>
      </c>
      <c r="H28" s="16">
        <v>29988.28</v>
      </c>
      <c r="I28" s="16">
        <f t="shared" si="6"/>
        <v>5415.4000000000015</v>
      </c>
    </row>
    <row r="29" spans="2:9" ht="12.75">
      <c r="B29" s="3" t="s">
        <v>30</v>
      </c>
      <c r="C29" s="9"/>
      <c r="D29" s="15">
        <f aca="true" t="shared" si="7" ref="D29:I29">SUM(D30:D38)</f>
        <v>978451.6</v>
      </c>
      <c r="E29" s="15">
        <f t="shared" si="7"/>
        <v>0</v>
      </c>
      <c r="F29" s="15">
        <f t="shared" si="7"/>
        <v>978451.6</v>
      </c>
      <c r="G29" s="15">
        <f t="shared" si="7"/>
        <v>644665.66</v>
      </c>
      <c r="H29" s="15">
        <f t="shared" si="7"/>
        <v>644665.66</v>
      </c>
      <c r="I29" s="15">
        <f t="shared" si="7"/>
        <v>333785.94</v>
      </c>
    </row>
    <row r="30" spans="2:9" ht="12.75">
      <c r="B30" s="13" t="s">
        <v>31</v>
      </c>
      <c r="C30" s="11"/>
      <c r="D30" s="15">
        <v>36404.58</v>
      </c>
      <c r="E30" s="16">
        <v>0</v>
      </c>
      <c r="F30" s="15">
        <f aca="true" t="shared" si="8" ref="F30:F38">D30+E30</f>
        <v>36404.58</v>
      </c>
      <c r="G30" s="16">
        <v>18283.58</v>
      </c>
      <c r="H30" s="16">
        <v>18283.58</v>
      </c>
      <c r="I30" s="16">
        <f t="shared" si="6"/>
        <v>18121</v>
      </c>
    </row>
    <row r="31" spans="2:9" ht="12.75">
      <c r="B31" s="13" t="s">
        <v>32</v>
      </c>
      <c r="C31" s="11"/>
      <c r="D31" s="15">
        <v>450397.3</v>
      </c>
      <c r="E31" s="16">
        <v>0</v>
      </c>
      <c r="F31" s="15">
        <f t="shared" si="8"/>
        <v>450397.3</v>
      </c>
      <c r="G31" s="16">
        <v>248358.3</v>
      </c>
      <c r="H31" s="16">
        <v>248358.3</v>
      </c>
      <c r="I31" s="16">
        <f t="shared" si="6"/>
        <v>202039</v>
      </c>
    </row>
    <row r="32" spans="2:9" ht="12.75">
      <c r="B32" s="13" t="s">
        <v>33</v>
      </c>
      <c r="C32" s="11"/>
      <c r="D32" s="15">
        <v>105884.1</v>
      </c>
      <c r="E32" s="16">
        <v>0</v>
      </c>
      <c r="F32" s="15">
        <f t="shared" si="8"/>
        <v>105884.1</v>
      </c>
      <c r="G32" s="16">
        <v>105884.1</v>
      </c>
      <c r="H32" s="16">
        <v>105884.1</v>
      </c>
      <c r="I32" s="16">
        <f t="shared" si="6"/>
        <v>0</v>
      </c>
    </row>
    <row r="33" spans="2:9" ht="12.75">
      <c r="B33" s="13" t="s">
        <v>34</v>
      </c>
      <c r="C33" s="11"/>
      <c r="D33" s="15">
        <v>46413.62</v>
      </c>
      <c r="E33" s="16">
        <v>0</v>
      </c>
      <c r="F33" s="15">
        <f t="shared" si="8"/>
        <v>46413.62</v>
      </c>
      <c r="G33" s="16">
        <v>45438.82</v>
      </c>
      <c r="H33" s="16">
        <v>45438.82</v>
      </c>
      <c r="I33" s="16">
        <f t="shared" si="6"/>
        <v>974.8000000000029</v>
      </c>
    </row>
    <row r="34" spans="2:9" ht="12.75">
      <c r="B34" s="13" t="s">
        <v>35</v>
      </c>
      <c r="C34" s="11"/>
      <c r="D34" s="15">
        <v>90665</v>
      </c>
      <c r="E34" s="16">
        <v>0</v>
      </c>
      <c r="F34" s="15">
        <f t="shared" si="8"/>
        <v>90665</v>
      </c>
      <c r="G34" s="16">
        <v>57201</v>
      </c>
      <c r="H34" s="16">
        <v>57201</v>
      </c>
      <c r="I34" s="16">
        <f t="shared" si="6"/>
        <v>33464</v>
      </c>
    </row>
    <row r="35" spans="2:9" ht="12.75">
      <c r="B35" s="13" t="s">
        <v>36</v>
      </c>
      <c r="C35" s="11"/>
      <c r="D35" s="15">
        <v>22888</v>
      </c>
      <c r="E35" s="16">
        <v>0</v>
      </c>
      <c r="F35" s="15">
        <f t="shared" si="8"/>
        <v>22888</v>
      </c>
      <c r="G35" s="16">
        <v>16266.4</v>
      </c>
      <c r="H35" s="16">
        <v>16266.4</v>
      </c>
      <c r="I35" s="16">
        <f t="shared" si="6"/>
        <v>6621.6</v>
      </c>
    </row>
    <row r="36" spans="2:9" ht="12.75">
      <c r="B36" s="13" t="s">
        <v>37</v>
      </c>
      <c r="C36" s="11"/>
      <c r="D36" s="15">
        <v>38000</v>
      </c>
      <c r="E36" s="16">
        <v>0</v>
      </c>
      <c r="F36" s="15">
        <f t="shared" si="8"/>
        <v>38000</v>
      </c>
      <c r="G36" s="16">
        <v>33418.46</v>
      </c>
      <c r="H36" s="16">
        <v>33418.46</v>
      </c>
      <c r="I36" s="16">
        <f t="shared" si="6"/>
        <v>4581.540000000001</v>
      </c>
    </row>
    <row r="37" spans="2:9" ht="12.75">
      <c r="B37" s="13" t="s">
        <v>38</v>
      </c>
      <c r="C37" s="11"/>
      <c r="D37" s="15">
        <v>84580</v>
      </c>
      <c r="E37" s="16">
        <v>0</v>
      </c>
      <c r="F37" s="15">
        <f t="shared" si="8"/>
        <v>84580</v>
      </c>
      <c r="G37" s="16">
        <v>42580</v>
      </c>
      <c r="H37" s="16">
        <v>42580</v>
      </c>
      <c r="I37" s="16">
        <f t="shared" si="6"/>
        <v>42000</v>
      </c>
    </row>
    <row r="38" spans="2:9" ht="12.75">
      <c r="B38" s="13" t="s">
        <v>39</v>
      </c>
      <c r="C38" s="11"/>
      <c r="D38" s="15">
        <v>103219</v>
      </c>
      <c r="E38" s="16">
        <v>0</v>
      </c>
      <c r="F38" s="15">
        <f t="shared" si="8"/>
        <v>103219</v>
      </c>
      <c r="G38" s="16">
        <v>77235</v>
      </c>
      <c r="H38" s="16">
        <v>77235</v>
      </c>
      <c r="I38" s="16">
        <f t="shared" si="6"/>
        <v>25984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12208.01</v>
      </c>
      <c r="E49" s="15">
        <f t="shared" si="11"/>
        <v>0</v>
      </c>
      <c r="F49" s="15">
        <f t="shared" si="11"/>
        <v>12208.01</v>
      </c>
      <c r="G49" s="15">
        <f t="shared" si="11"/>
        <v>12208.01</v>
      </c>
      <c r="H49" s="15">
        <f t="shared" si="11"/>
        <v>12208.01</v>
      </c>
      <c r="I49" s="15">
        <f t="shared" si="11"/>
        <v>0</v>
      </c>
    </row>
    <row r="50" spans="2:9" ht="12.75">
      <c r="B50" s="13" t="s">
        <v>51</v>
      </c>
      <c r="C50" s="11"/>
      <c r="D50" s="15">
        <v>12208.01</v>
      </c>
      <c r="E50" s="16">
        <v>0</v>
      </c>
      <c r="F50" s="15">
        <f t="shared" si="10"/>
        <v>12208.01</v>
      </c>
      <c r="G50" s="16">
        <v>12208.01</v>
      </c>
      <c r="H50" s="16">
        <v>12208.01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13361487.44</v>
      </c>
      <c r="E160" s="14">
        <f t="shared" si="21"/>
        <v>0</v>
      </c>
      <c r="F160" s="14">
        <f t="shared" si="21"/>
        <v>13361487.44</v>
      </c>
      <c r="G160" s="14">
        <f t="shared" si="21"/>
        <v>6051587</v>
      </c>
      <c r="H160" s="14">
        <f t="shared" si="21"/>
        <v>6051587</v>
      </c>
      <c r="I160" s="14">
        <f t="shared" si="21"/>
        <v>7309900.44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2018-07-19T20:53:10Z</dcterms:modified>
  <cp:category/>
  <cp:version/>
  <cp:contentType/>
  <cp:contentStatus/>
</cp:coreProperties>
</file>